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teve\Desktop\"/>
    </mc:Choice>
  </mc:AlternateContent>
  <xr:revisionPtr revIDLastSave="0" documentId="13_ncr:1_{EAE1426D-77AC-4573-9F97-629126EDD344}" xr6:coauthVersionLast="47" xr6:coauthVersionMax="47" xr10:uidLastSave="{00000000-0000-0000-0000-000000000000}"/>
  <workbookProtection workbookAlgorithmName="SHA-512" workbookHashValue="KlvYXokqg9C4povWDAEDtQfKJr37v16vk78cQmU8FgGpo7gXBMMYzb1uRIgarNljJSkknYcVj3cUTjoSqc4/JQ==" workbookSaltValue="ujpIOHdPp/yQWa6zjGPqyQ==" workbookSpinCount="100000" lockStructure="1"/>
  <bookViews>
    <workbookView xWindow="28680" yWindow="-120" windowWidth="29040" windowHeight="15720" activeTab="1" xr2:uid="{00000000-000D-0000-FFFF-FFFF00000000}"/>
  </bookViews>
  <sheets>
    <sheet name="Monthly" sheetId="1" r:id="rId1"/>
    <sheet name="Weekly" sheetId="2" r:id="rId2"/>
    <sheet name="One Event" sheetId="3" r:id="rId3"/>
  </sheets>
  <definedNames>
    <definedName name="HRMC">Weekly!$M$12</definedName>
    <definedName name="Mileage">Monthly!$M$12</definedName>
    <definedName name="_xlnm.Print_Area" localSheetId="0">Monthly!$A$1:$S$59</definedName>
    <definedName name="_xlnm.Print_Area" localSheetId="2">'One Event'!$A$1:$M$58</definedName>
    <definedName name="_xlnm.Print_Area" localSheetId="1">Weekly!$A$1:$S$32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M14" i="1"/>
  <c r="G45" i="1"/>
  <c r="H45" i="1"/>
  <c r="K45" i="1"/>
  <c r="N45" i="1"/>
  <c r="N20" i="2"/>
  <c r="G20" i="2"/>
  <c r="H20" i="2"/>
  <c r="K20" i="2"/>
  <c r="L31" i="3" l="1"/>
  <c r="K51" i="3" s="1"/>
  <c r="K31" i="3"/>
  <c r="L14" i="2" l="1"/>
  <c r="M14" i="2" s="1"/>
  <c r="L15" i="2"/>
  <c r="M15" i="2" s="1"/>
  <c r="L16" i="2"/>
  <c r="M16" i="2" s="1"/>
  <c r="L17" i="2"/>
  <c r="M17" i="2" s="1"/>
  <c r="L18" i="2"/>
  <c r="M18" i="2" s="1"/>
  <c r="L19" i="2"/>
  <c r="M19" i="2" s="1"/>
  <c r="L13" i="2"/>
  <c r="M13" i="2" l="1"/>
  <c r="M20" i="2" s="1"/>
  <c r="L20" i="2"/>
  <c r="O13" i="2"/>
  <c r="O19" i="2"/>
  <c r="O18" i="2"/>
  <c r="O17" i="2"/>
  <c r="O16" i="2"/>
  <c r="O15" i="2"/>
  <c r="O14" i="2"/>
  <c r="L15" i="1"/>
  <c r="O15" i="1" s="1"/>
  <c r="L16" i="1"/>
  <c r="O16" i="1" s="1"/>
  <c r="L17" i="1"/>
  <c r="O17" i="1" s="1"/>
  <c r="L18" i="1"/>
  <c r="O18" i="1" s="1"/>
  <c r="L19" i="1"/>
  <c r="O19" i="1" s="1"/>
  <c r="L20" i="1"/>
  <c r="O20" i="1" s="1"/>
  <c r="L21" i="1"/>
  <c r="O21" i="1" s="1"/>
  <c r="L22" i="1"/>
  <c r="O22" i="1" s="1"/>
  <c r="L23" i="1"/>
  <c r="O23" i="1" s="1"/>
  <c r="L24" i="1"/>
  <c r="O24" i="1" s="1"/>
  <c r="L25" i="1"/>
  <c r="O25" i="1" s="1"/>
  <c r="L26" i="1"/>
  <c r="O26" i="1" s="1"/>
  <c r="L27" i="1"/>
  <c r="O27" i="1" s="1"/>
  <c r="L28" i="1"/>
  <c r="O28" i="1" s="1"/>
  <c r="L29" i="1"/>
  <c r="O29" i="1" s="1"/>
  <c r="L30" i="1"/>
  <c r="O30" i="1" s="1"/>
  <c r="L31" i="1"/>
  <c r="O31" i="1" s="1"/>
  <c r="L32" i="1"/>
  <c r="O32" i="1" s="1"/>
  <c r="L33" i="1"/>
  <c r="O33" i="1" s="1"/>
  <c r="L34" i="1"/>
  <c r="O34" i="1" s="1"/>
  <c r="L35" i="1"/>
  <c r="O35" i="1" s="1"/>
  <c r="L36" i="1"/>
  <c r="L37" i="1"/>
  <c r="O37" i="1" s="1"/>
  <c r="L38" i="1"/>
  <c r="O38" i="1" s="1"/>
  <c r="L39" i="1"/>
  <c r="O39" i="1" s="1"/>
  <c r="L40" i="1"/>
  <c r="O40" i="1" s="1"/>
  <c r="L41" i="1"/>
  <c r="O41" i="1" s="1"/>
  <c r="L42" i="1"/>
  <c r="O42" i="1" s="1"/>
  <c r="L43" i="1"/>
  <c r="O43" i="1" s="1"/>
  <c r="L44" i="1"/>
  <c r="O44" i="1" s="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l="1"/>
  <c r="O36" i="1"/>
  <c r="L45" i="1"/>
  <c r="O20" i="2"/>
  <c r="O14" i="1"/>
  <c r="O45" i="1" l="1"/>
</calcChain>
</file>

<file path=xl/sharedStrings.xml><?xml version="1.0" encoding="utf-8"?>
<sst xmlns="http://schemas.openxmlformats.org/spreadsheetml/2006/main" count="135" uniqueCount="89">
  <si>
    <t>Date</t>
  </si>
  <si>
    <t>Travel Expense</t>
  </si>
  <si>
    <t>Other Expense</t>
  </si>
  <si>
    <t>To Postcode</t>
  </si>
  <si>
    <t>Total Mileage</t>
  </si>
  <si>
    <t>Subs</t>
  </si>
  <si>
    <t>Total</t>
  </si>
  <si>
    <t>Budget Holder</t>
  </si>
  <si>
    <t>Budget Code</t>
  </si>
  <si>
    <t xml:space="preserve">Month </t>
  </si>
  <si>
    <t>Date and Time Leaving and Returning to Office</t>
  </si>
  <si>
    <t xml:space="preserve">Travel &amp; Expenses </t>
  </si>
  <si>
    <t>Mileage</t>
  </si>
  <si>
    <t>Authorisation</t>
  </si>
  <si>
    <t>Auth By</t>
  </si>
  <si>
    <t>From Postcode</t>
  </si>
  <si>
    <t>Name of  Branch</t>
  </si>
  <si>
    <t>Name of Claimant</t>
  </si>
  <si>
    <t>This is to certify that the commitments listed have been undertaken and the expenses claimed are in accordance with the Union's Policy and Procedures and have necessarily been incurred by me.</t>
  </si>
  <si>
    <t>Position Held</t>
  </si>
  <si>
    <t>Signature</t>
  </si>
  <si>
    <t>Subs              £    p</t>
  </si>
  <si>
    <t>Date 01/01</t>
  </si>
  <si>
    <t>Cost at</t>
  </si>
  <si>
    <t>NOTES:</t>
  </si>
  <si>
    <t>Cheque No (if any)</t>
  </si>
  <si>
    <t>Authorised Date</t>
  </si>
  <si>
    <t>Checked by</t>
  </si>
  <si>
    <t>Audited By</t>
  </si>
  <si>
    <t>CWU BRANCH MONTHLY EXPENSES CLAIM</t>
  </si>
  <si>
    <t>CWU BRANCH WEEKLY EXPENSES CLAIM</t>
  </si>
  <si>
    <t>Hide</t>
  </si>
  <si>
    <t>CLAIMANT TO RETAIN COPY OF FORM</t>
  </si>
  <si>
    <t>Week Ending SAT</t>
  </si>
  <si>
    <t xml:space="preserve">Notes </t>
  </si>
  <si>
    <t xml:space="preserve">Cheque No </t>
  </si>
  <si>
    <t xml:space="preserve">Date </t>
  </si>
  <si>
    <t>Amount Paid</t>
  </si>
  <si>
    <t>Name of Branch</t>
  </si>
  <si>
    <t>Date of Commitment</t>
  </si>
  <si>
    <t>Authorised By</t>
  </si>
  <si>
    <t>Date Leaving Home</t>
  </si>
  <si>
    <t>Date Returning Home</t>
  </si>
  <si>
    <t>Signature of Claimant</t>
  </si>
  <si>
    <t>Commitment/ Meeting Details</t>
  </si>
  <si>
    <t>Where</t>
  </si>
  <si>
    <t>Time Leaving Home</t>
  </si>
  <si>
    <t>Time Returning Home</t>
  </si>
  <si>
    <t>Journey From</t>
  </si>
  <si>
    <t>(Postcode)</t>
  </si>
  <si>
    <t>Journey to</t>
  </si>
  <si>
    <t>Train</t>
  </si>
  <si>
    <t>Air</t>
  </si>
  <si>
    <t>Tickets/Receipts must be attached</t>
  </si>
  <si>
    <t>Day subsistence</t>
  </si>
  <si>
    <t>Less then 4 hours</t>
  </si>
  <si>
    <t>Absence of more than 4 hours but not more than 8 hours</t>
  </si>
  <si>
    <t>Absence of more than 8 hours but not more than 12 hours</t>
  </si>
  <si>
    <t xml:space="preserve">Absence of more than 12 hours </t>
  </si>
  <si>
    <t>nil</t>
  </si>
  <si>
    <t>Over Night Subsistence</t>
  </si>
  <si>
    <t>Over night stay</t>
  </si>
  <si>
    <t>Personal Incidental Expenses (maximum of £5.00)</t>
  </si>
  <si>
    <t>Other Authorised Expenditure (Printing/stationary etc.)</t>
  </si>
  <si>
    <t>TOTAL CLAIM</t>
  </si>
  <si>
    <t>All Expenses must be for actually incurred expenses only and receipts must be provided for all expenses claimed.</t>
  </si>
  <si>
    <t>1. TRAVEL DETAILS</t>
  </si>
  <si>
    <t>Where mileage is being claimed then please ensure that the start and finish postcode is entered.</t>
  </si>
  <si>
    <t>(45p payable for the first 10,000 miles in any one tax year April - March and all Mileage claims must be in strict accordance with the union rules and policies)</t>
  </si>
  <si>
    <t>2. SUBSISTENCE</t>
  </si>
  <si>
    <t>AUTHORISED BY:</t>
  </si>
  <si>
    <t>Treasurer/Financial Secretary</t>
  </si>
  <si>
    <t>Payment Authorised By</t>
  </si>
  <si>
    <t>Total Miles</t>
  </si>
  <si>
    <t xml:space="preserve"> @45p</t>
  </si>
  <si>
    <t>COMMUNICATION WORKERS UNION - CWU BRANCH EXPENSES CLAIM FORM</t>
  </si>
  <si>
    <t xml:space="preserve"> </t>
  </si>
  <si>
    <t>TOTALS</t>
  </si>
  <si>
    <t>MILEAGE TOTALS</t>
  </si>
  <si>
    <t>TOTAL MILEAGE</t>
  </si>
  <si>
    <t>Return Office 00:00</t>
  </si>
  <si>
    <t xml:space="preserve">Commitments undertaken </t>
  </si>
  <si>
    <t>Commitment Location (furthest)</t>
  </si>
  <si>
    <t>Left Office 00:00</t>
  </si>
  <si>
    <t>Describe in detail meetings, purpose of visit and other expense detail inc Subs for others</t>
  </si>
  <si>
    <t>Commitment Location (Furthest)</t>
  </si>
  <si>
    <t xml:space="preserve">Mileage subject to Business Insurance </t>
  </si>
  <si>
    <t>South East Telecom 27049</t>
  </si>
  <si>
    <t>Ver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</si>
</sst>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3"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i/>
      <sz val="10"/>
      <color theme="1"/>
      <name val="Calibri"/>
      <family val="2"/>
      <scheme val="minor"/>
    </font>
    <font>
      <b/>
      <sz val="16"/>
      <color theme="1"/>
      <name val="Calibri"/>
      <family val="2"/>
      <scheme val="minor"/>
    </font>
    <font>
      <sz val="16"/>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66FF66"/>
        <bgColor indexed="64"/>
      </patternFill>
    </fill>
    <fill>
      <patternFill patternType="solid">
        <fgColor theme="4" tint="0.59999389629810485"/>
        <bgColor indexed="64"/>
      </patternFill>
    </fill>
    <fill>
      <patternFill patternType="solid">
        <fgColor rgb="FF99FF9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double">
        <color auto="1"/>
      </left>
      <right style="double">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bottom style="hair">
        <color auto="1"/>
      </bottom>
      <diagonal/>
    </border>
    <border>
      <left style="thin">
        <color auto="1"/>
      </left>
      <right style="thin">
        <color auto="1"/>
      </right>
      <top/>
      <bottom style="thin">
        <color auto="1"/>
      </bottom>
      <diagonal/>
    </border>
    <border>
      <left/>
      <right style="thin">
        <color auto="1"/>
      </right>
      <top/>
      <bottom style="hair">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style="thin">
        <color auto="1"/>
      </right>
      <top style="thin">
        <color auto="1"/>
      </top>
      <bottom style="thin">
        <color auto="1"/>
      </bottom>
      <diagonal/>
    </border>
    <border>
      <left/>
      <right/>
      <top style="hair">
        <color auto="1"/>
      </top>
      <bottom style="hair">
        <color auto="1"/>
      </bottom>
      <diagonal/>
    </border>
    <border>
      <left/>
      <right/>
      <top style="medium">
        <color auto="1"/>
      </top>
      <bottom style="medium">
        <color auto="1"/>
      </bottom>
      <diagonal/>
    </border>
    <border>
      <left style="thin">
        <color theme="0" tint="-0.499984740745262"/>
      </left>
      <right style="thin">
        <color theme="0" tint="-0.499984740745262"/>
      </right>
      <top style="thin">
        <color auto="1"/>
      </top>
      <bottom/>
      <diagonal/>
    </border>
    <border>
      <left/>
      <right style="medium">
        <color auto="1"/>
      </right>
      <top style="thin">
        <color auto="1"/>
      </top>
      <bottom/>
      <diagonal/>
    </border>
    <border>
      <left style="thin">
        <color theme="0" tint="-0.499984740745262"/>
      </left>
      <right style="thin">
        <color auto="1"/>
      </right>
      <top style="thin">
        <color auto="1"/>
      </top>
      <bottom/>
      <diagonal/>
    </border>
    <border>
      <left style="double">
        <color auto="1"/>
      </left>
      <right style="double">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251">
    <xf numFmtId="0" fontId="0" fillId="0" borderId="0" xfId="0"/>
    <xf numFmtId="0" fontId="3" fillId="0" borderId="0" xfId="0" applyFont="1"/>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vertical="center"/>
    </xf>
    <xf numFmtId="20" fontId="3" fillId="0" borderId="0" xfId="0" applyNumberFormat="1" applyFont="1" applyAlignment="1">
      <alignment horizontal="center" vertical="center"/>
    </xf>
    <xf numFmtId="0" fontId="3" fillId="0" borderId="5" xfId="0" applyFont="1" applyBorder="1"/>
    <xf numFmtId="0" fontId="3" fillId="0" borderId="6" xfId="0" applyFont="1" applyBorder="1"/>
    <xf numFmtId="0" fontId="3" fillId="0" borderId="7" xfId="0" applyFont="1" applyBorder="1"/>
    <xf numFmtId="0" fontId="5" fillId="3" borderId="15"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8" xfId="0" applyFont="1" applyFill="1" applyBorder="1" applyAlignment="1">
      <alignment horizontal="center" vertical="center"/>
    </xf>
    <xf numFmtId="0" fontId="3" fillId="0" borderId="4" xfId="0" applyFont="1" applyBorder="1" applyAlignment="1">
      <alignment horizontal="center" vertical="center"/>
    </xf>
    <xf numFmtId="0" fontId="5" fillId="0" borderId="11" xfId="0" applyFont="1" applyBorder="1"/>
    <xf numFmtId="0" fontId="1" fillId="0" borderId="11" xfId="0" applyFont="1" applyBorder="1"/>
    <xf numFmtId="49" fontId="3" fillId="0" borderId="11" xfId="0" applyNumberFormat="1" applyFont="1" applyBorder="1"/>
    <xf numFmtId="49" fontId="0" fillId="0" borderId="11" xfId="0" applyNumberFormat="1" applyBorder="1"/>
    <xf numFmtId="0" fontId="3" fillId="0" borderId="11" xfId="0" applyFont="1" applyBorder="1"/>
    <xf numFmtId="0" fontId="5" fillId="0" borderId="10" xfId="0" applyFont="1" applyBorder="1"/>
    <xf numFmtId="49" fontId="0" fillId="0" borderId="12" xfId="0" applyNumberFormat="1" applyBorder="1"/>
    <xf numFmtId="0" fontId="5" fillId="3" borderId="27" xfId="0" applyFont="1" applyFill="1" applyBorder="1" applyAlignment="1">
      <alignment horizontal="center"/>
    </xf>
    <xf numFmtId="0" fontId="5" fillId="3" borderId="26" xfId="0" applyFont="1" applyFill="1" applyBorder="1" applyAlignment="1">
      <alignment horizontal="center" wrapText="1"/>
    </xf>
    <xf numFmtId="49" fontId="0" fillId="2" borderId="0" xfId="0" applyNumberFormat="1" applyFill="1" applyAlignment="1">
      <alignment horizontal="center"/>
    </xf>
    <xf numFmtId="49" fontId="0" fillId="2" borderId="0" xfId="0" applyNumberFormat="1" applyFill="1"/>
    <xf numFmtId="0" fontId="5" fillId="3" borderId="5" xfId="0" applyFont="1" applyFill="1" applyBorder="1" applyAlignment="1">
      <alignment horizontal="center" wrapText="1"/>
    </xf>
    <xf numFmtId="0" fontId="0" fillId="0" borderId="10" xfId="0" applyBorder="1" applyAlignment="1">
      <alignment horizontal="center"/>
    </xf>
    <xf numFmtId="0" fontId="3" fillId="0" borderId="8" xfId="0" applyFont="1" applyBorder="1" applyAlignment="1">
      <alignment horizontal="right"/>
    </xf>
    <xf numFmtId="0" fontId="3" fillId="0" borderId="0" xfId="0" applyFont="1" applyAlignment="1">
      <alignment horizontal="right"/>
    </xf>
    <xf numFmtId="0" fontId="5" fillId="3" borderId="0" xfId="0" applyFont="1" applyFill="1" applyAlignment="1">
      <alignment horizontal="center"/>
    </xf>
    <xf numFmtId="0" fontId="3" fillId="3" borderId="0" xfId="0" applyFont="1" applyFill="1"/>
    <xf numFmtId="0" fontId="5" fillId="3" borderId="0" xfId="0" applyFont="1" applyFill="1"/>
    <xf numFmtId="0" fontId="3" fillId="3" borderId="3" xfId="0" applyFont="1" applyFill="1" applyBorder="1"/>
    <xf numFmtId="0" fontId="3" fillId="3" borderId="4" xfId="0" applyFont="1" applyFill="1" applyBorder="1"/>
    <xf numFmtId="0" fontId="3" fillId="0" borderId="3" xfId="0" applyFont="1" applyBorder="1"/>
    <xf numFmtId="0" fontId="0" fillId="0" borderId="3" xfId="0" applyBorder="1"/>
    <xf numFmtId="0" fontId="5" fillId="3" borderId="1" xfId="0" applyFont="1" applyFill="1" applyBorder="1" applyAlignment="1">
      <alignment horizontal="right" vertical="center"/>
    </xf>
    <xf numFmtId="0" fontId="5" fillId="0" borderId="3" xfId="0" applyFont="1" applyBorder="1" applyAlignment="1">
      <alignment horizontal="right" vertical="center"/>
    </xf>
    <xf numFmtId="0" fontId="5" fillId="3" borderId="2" xfId="0" applyFont="1" applyFill="1" applyBorder="1" applyAlignment="1">
      <alignment horizontal="right" vertical="center"/>
    </xf>
    <xf numFmtId="0" fontId="5" fillId="3" borderId="4" xfId="0" applyFont="1" applyFill="1" applyBorder="1" applyAlignment="1">
      <alignment horizontal="right"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16" fontId="5" fillId="2" borderId="2" xfId="0" applyNumberFormat="1" applyFont="1" applyFill="1" applyBorder="1" applyAlignment="1" applyProtection="1">
      <alignment horizontal="center" vertical="center"/>
      <protection locked="0"/>
    </xf>
    <xf numFmtId="20" fontId="5" fillId="2" borderId="28" xfId="0" applyNumberFormat="1" applyFont="1" applyFill="1" applyBorder="1" applyAlignment="1" applyProtection="1">
      <alignment horizontal="center" vertical="center"/>
      <protection locked="0"/>
    </xf>
    <xf numFmtId="20" fontId="5" fillId="2" borderId="14"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wrapText="1"/>
      <protection locked="0"/>
    </xf>
    <xf numFmtId="165" fontId="5" fillId="2" borderId="28" xfId="0" applyNumberFormat="1" applyFont="1" applyFill="1" applyBorder="1" applyAlignment="1" applyProtection="1">
      <alignment horizontal="center" vertical="center"/>
      <protection locked="0"/>
    </xf>
    <xf numFmtId="165" fontId="5" fillId="2" borderId="1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28" xfId="0" applyNumberFormat="1" applyFont="1" applyFill="1" applyBorder="1" applyAlignment="1" applyProtection="1">
      <alignment horizontal="center" vertical="center"/>
      <protection locked="0"/>
    </xf>
    <xf numFmtId="1" fontId="5" fillId="2" borderId="29" xfId="0" applyNumberFormat="1" applyFont="1" applyFill="1" applyBorder="1" applyAlignment="1" applyProtection="1">
      <alignment horizontal="center" vertical="center"/>
      <protection locked="0"/>
    </xf>
    <xf numFmtId="165" fontId="5" fillId="2" borderId="3" xfId="0" applyNumberFormat="1" applyFont="1" applyFill="1" applyBorder="1" applyAlignment="1" applyProtection="1">
      <alignment horizontal="center" vertical="center"/>
      <protection locked="0"/>
    </xf>
    <xf numFmtId="49" fontId="3" fillId="2" borderId="21" xfId="0" applyNumberFormat="1" applyFont="1" applyFill="1" applyBorder="1" applyAlignment="1" applyProtection="1">
      <alignment horizontal="center"/>
      <protection locked="0"/>
    </xf>
    <xf numFmtId="16" fontId="5" fillId="2" borderId="2" xfId="0" applyNumberFormat="1" applyFont="1" applyFill="1" applyBorder="1" applyAlignment="1">
      <alignment horizontal="center" vertical="center"/>
    </xf>
    <xf numFmtId="20" fontId="5" fillId="2" borderId="28" xfId="0" applyNumberFormat="1" applyFont="1" applyFill="1" applyBorder="1" applyAlignment="1">
      <alignment horizontal="center" vertical="center"/>
    </xf>
    <xf numFmtId="20"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wrapText="1"/>
    </xf>
    <xf numFmtId="49" fontId="5" fillId="2" borderId="17" xfId="0" applyNumberFormat="1" applyFont="1" applyFill="1" applyBorder="1" applyAlignment="1">
      <alignment horizontal="center" vertical="center"/>
    </xf>
    <xf numFmtId="165" fontId="5" fillId="2" borderId="28" xfId="0" applyNumberFormat="1" applyFont="1" applyFill="1" applyBorder="1" applyAlignment="1">
      <alignment horizontal="center" vertical="center"/>
    </xf>
    <xf numFmtId="165" fontId="5" fillId="2" borderId="14"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1" fontId="5" fillId="2" borderId="29"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65" fontId="5" fillId="4" borderId="18" xfId="0" applyNumberFormat="1" applyFont="1" applyFill="1" applyBorder="1" applyAlignment="1">
      <alignment horizontal="center" vertical="center"/>
    </xf>
    <xf numFmtId="165" fontId="5" fillId="4" borderId="13" xfId="0" applyNumberFormat="1" applyFont="1" applyFill="1" applyBorder="1" applyAlignment="1">
      <alignment horizontal="center" vertical="center"/>
    </xf>
    <xf numFmtId="0" fontId="0" fillId="0" borderId="5" xfId="0" applyBorder="1"/>
    <xf numFmtId="0" fontId="0" fillId="0" borderId="6" xfId="0" applyBorder="1"/>
    <xf numFmtId="0" fontId="0" fillId="0" borderId="7" xfId="0" applyBorder="1"/>
    <xf numFmtId="0" fontId="1" fillId="3" borderId="0" xfId="0" applyFont="1" applyFill="1" applyAlignment="1">
      <alignment horizontal="center"/>
    </xf>
    <xf numFmtId="0" fontId="0" fillId="3" borderId="0" xfId="0" applyFill="1"/>
    <xf numFmtId="0" fontId="1" fillId="3" borderId="0" xfId="0" applyFont="1" applyFill="1"/>
    <xf numFmtId="0" fontId="0" fillId="0" borderId="0" xfId="0" applyAlignment="1">
      <alignment horizontal="center" vertical="center"/>
    </xf>
    <xf numFmtId="49" fontId="0" fillId="2" borderId="21" xfId="0" applyNumberFormat="1" applyFill="1" applyBorder="1" applyAlignment="1" applyProtection="1">
      <alignment horizontal="center"/>
      <protection locked="0"/>
    </xf>
    <xf numFmtId="0" fontId="1" fillId="0" borderId="10" xfId="0" applyFont="1" applyBorder="1"/>
    <xf numFmtId="0" fontId="0" fillId="0" borderId="11" xfId="0" applyBorder="1"/>
    <xf numFmtId="0" fontId="1" fillId="3" borderId="15"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5" xfId="0" applyFont="1" applyFill="1" applyBorder="1" applyAlignment="1">
      <alignment horizontal="center" wrapText="1"/>
    </xf>
    <xf numFmtId="0" fontId="1" fillId="3" borderId="27" xfId="0" applyFont="1" applyFill="1" applyBorder="1" applyAlignment="1">
      <alignment horizontal="center"/>
    </xf>
    <xf numFmtId="0" fontId="0" fillId="0" borderId="0" xfId="0" applyAlignment="1">
      <alignment wrapText="1"/>
    </xf>
    <xf numFmtId="0" fontId="1" fillId="3" borderId="26" xfId="0" applyFont="1" applyFill="1" applyBorder="1" applyAlignment="1">
      <alignment horizontal="center" wrapText="1"/>
    </xf>
    <xf numFmtId="0" fontId="0" fillId="0" borderId="1" xfId="0" applyBorder="1"/>
    <xf numFmtId="0" fontId="1" fillId="0" borderId="0" xfId="0" applyFont="1"/>
    <xf numFmtId="0" fontId="1" fillId="5" borderId="5" xfId="0" applyFont="1" applyFill="1" applyBorder="1"/>
    <xf numFmtId="0" fontId="0" fillId="5" borderId="6" xfId="0" applyFill="1" applyBorder="1"/>
    <xf numFmtId="0" fontId="0" fillId="5" borderId="7" xfId="0" applyFill="1" applyBorder="1"/>
    <xf numFmtId="165"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0" fontId="0" fillId="0" borderId="3" xfId="0" applyBorder="1" applyAlignment="1">
      <alignment horizontal="right"/>
    </xf>
    <xf numFmtId="16" fontId="0" fillId="2" borderId="1" xfId="0" applyNumberFormat="1" applyFill="1" applyBorder="1" applyAlignment="1" applyProtection="1">
      <alignment horizontal="center" vertical="center"/>
      <protection locked="0"/>
    </xf>
    <xf numFmtId="20"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165" fontId="0" fillId="2" borderId="1"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64" fontId="0" fillId="4" borderId="1" xfId="0" applyNumberFormat="1" applyFill="1" applyBorder="1" applyAlignment="1">
      <alignment horizontal="center" vertical="center"/>
    </xf>
    <xf numFmtId="0" fontId="7" fillId="0" borderId="0" xfId="0" applyFont="1"/>
    <xf numFmtId="0" fontId="7" fillId="0" borderId="0" xfId="0" applyFont="1" applyAlignment="1">
      <alignment horizontal="left"/>
    </xf>
    <xf numFmtId="165" fontId="7" fillId="0" borderId="0" xfId="0" applyNumberFormat="1" applyFont="1" applyAlignment="1">
      <alignment horizontal="left"/>
    </xf>
    <xf numFmtId="165" fontId="7" fillId="0" borderId="0" xfId="0" applyNumberFormat="1" applyFont="1"/>
    <xf numFmtId="0" fontId="9" fillId="0" borderId="0" xfId="0" applyFont="1"/>
    <xf numFmtId="0" fontId="9" fillId="0" borderId="5" xfId="0" applyFont="1" applyBorder="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165" fontId="7" fillId="6" borderId="31" xfId="0" applyNumberFormat="1" applyFont="1" applyFill="1" applyBorder="1"/>
    <xf numFmtId="165" fontId="7" fillId="6" borderId="0" xfId="0" applyNumberFormat="1" applyFont="1" applyFill="1" applyAlignment="1">
      <alignment horizontal="center"/>
    </xf>
    <xf numFmtId="165" fontId="7" fillId="2" borderId="21" xfId="0" applyNumberFormat="1" applyFont="1" applyFill="1" applyBorder="1" applyAlignment="1" applyProtection="1">
      <alignment horizontal="center"/>
      <protection locked="0"/>
    </xf>
    <xf numFmtId="165" fontId="7" fillId="2" borderId="30" xfId="0" applyNumberFormat="1"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165" fontId="7" fillId="2" borderId="21" xfId="0" applyNumberFormat="1" applyFont="1" applyFill="1" applyBorder="1" applyProtection="1">
      <protection locked="0"/>
    </xf>
    <xf numFmtId="165" fontId="7" fillId="2" borderId="30" xfId="0" applyNumberFormat="1" applyFont="1" applyFill="1" applyBorder="1" applyProtection="1">
      <protection locked="0"/>
    </xf>
    <xf numFmtId="49" fontId="0" fillId="2" borderId="1" xfId="0" applyNumberFormat="1" applyFill="1" applyBorder="1" applyAlignment="1" applyProtection="1">
      <alignment horizontal="center" vertical="center" wrapText="1"/>
      <protection locked="0"/>
    </xf>
    <xf numFmtId="49" fontId="5" fillId="2" borderId="28" xfId="0" applyNumberFormat="1" applyFont="1" applyFill="1" applyBorder="1" applyAlignment="1" applyProtection="1">
      <alignment horizontal="center" vertical="center" wrapText="1"/>
      <protection locked="0"/>
    </xf>
    <xf numFmtId="49" fontId="5" fillId="2" borderId="17"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1" fontId="0" fillId="0" borderId="5" xfId="0" applyNumberFormat="1" applyBorder="1" applyAlignment="1">
      <alignment horizontal="center" vertical="center"/>
    </xf>
    <xf numFmtId="1" fontId="1" fillId="0" borderId="7" xfId="0" applyNumberFormat="1" applyFont="1" applyBorder="1" applyAlignment="1">
      <alignment horizontal="center" vertical="center" wrapText="1"/>
    </xf>
    <xf numFmtId="0" fontId="5" fillId="0" borderId="0" xfId="0" applyFont="1" applyAlignment="1">
      <alignment horizontal="center" vertical="center"/>
    </xf>
    <xf numFmtId="165" fontId="5" fillId="2" borderId="32" xfId="0" applyNumberFormat="1" applyFont="1" applyFill="1" applyBorder="1" applyAlignment="1" applyProtection="1">
      <alignment horizontal="center" vertical="center"/>
      <protection locked="0"/>
    </xf>
    <xf numFmtId="165" fontId="5" fillId="2" borderId="3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1" fontId="5" fillId="2" borderId="34" xfId="0" applyNumberFormat="1" applyFont="1" applyFill="1" applyBorder="1" applyAlignment="1" applyProtection="1">
      <alignment horizontal="center" vertical="center"/>
      <protection locked="0"/>
    </xf>
    <xf numFmtId="165" fontId="5" fillId="4" borderId="27" xfId="0" applyNumberFormat="1" applyFont="1" applyFill="1" applyBorder="1" applyAlignment="1">
      <alignment horizontal="center" vertical="center"/>
    </xf>
    <xf numFmtId="165" fontId="5" fillId="2" borderId="6" xfId="0" applyNumberFormat="1" applyFont="1" applyFill="1" applyBorder="1" applyAlignment="1" applyProtection="1">
      <alignment horizontal="center" vertical="center"/>
      <protection locked="0"/>
    </xf>
    <xf numFmtId="165" fontId="5" fillId="4" borderId="35" xfId="0" applyNumberFormat="1" applyFont="1" applyFill="1" applyBorder="1" applyAlignment="1">
      <alignment horizontal="center" vertical="center"/>
    </xf>
    <xf numFmtId="165" fontId="5" fillId="0" borderId="36"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165" fontId="1" fillId="4" borderId="19" xfId="0" applyNumberFormat="1" applyFont="1" applyFill="1" applyBorder="1" applyAlignment="1">
      <alignment horizontal="center" vertical="center"/>
    </xf>
    <xf numFmtId="3" fontId="1" fillId="4" borderId="19"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top"/>
    </xf>
    <xf numFmtId="1" fontId="5" fillId="2" borderId="5" xfId="0" applyNumberFormat="1" applyFont="1" applyFill="1" applyBorder="1" applyAlignment="1">
      <alignment horizontal="center" vertical="center"/>
    </xf>
    <xf numFmtId="165" fontId="1" fillId="4" borderId="38" xfId="0" applyNumberFormat="1" applyFont="1" applyFill="1" applyBorder="1" applyAlignment="1">
      <alignment horizontal="left" vertical="center"/>
    </xf>
    <xf numFmtId="0" fontId="0" fillId="0" borderId="39" xfId="0" applyBorder="1" applyAlignment="1">
      <alignment horizontal="left"/>
    </xf>
    <xf numFmtId="0" fontId="5" fillId="0" borderId="6" xfId="0" applyFont="1" applyBorder="1" applyAlignment="1">
      <alignment horizontal="left" vertical="center"/>
    </xf>
    <xf numFmtId="0" fontId="1" fillId="0" borderId="6" xfId="0" applyFont="1" applyBorder="1" applyAlignment="1">
      <alignment horizontal="left" vertical="center"/>
    </xf>
    <xf numFmtId="0" fontId="5" fillId="3" borderId="8" xfId="0" applyFont="1" applyFill="1" applyBorder="1"/>
    <xf numFmtId="0" fontId="1" fillId="3" borderId="0" xfId="0" applyFont="1" applyFill="1"/>
    <xf numFmtId="0" fontId="5" fillId="3" borderId="0" xfId="0" applyFont="1" applyFill="1"/>
    <xf numFmtId="49" fontId="5" fillId="2" borderId="21" xfId="0" applyNumberFormat="1" applyFont="1" applyFill="1" applyBorder="1" applyAlignment="1" applyProtection="1">
      <alignment horizontal="center"/>
      <protection locked="0"/>
    </xf>
    <xf numFmtId="49" fontId="1" fillId="2" borderId="21" xfId="0" applyNumberFormat="1" applyFont="1" applyFill="1" applyBorder="1" applyAlignment="1" applyProtection="1">
      <alignment horizontal="center"/>
      <protection locked="0"/>
    </xf>
    <xf numFmtId="0" fontId="5"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5"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 xfId="0" applyFont="1" applyFill="1" applyBorder="1" applyAlignment="1">
      <alignment horizontal="center" wrapText="1"/>
    </xf>
    <xf numFmtId="0" fontId="0" fillId="3" borderId="1" xfId="0" applyFill="1" applyBorder="1" applyAlignment="1">
      <alignment horizont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4" xfId="0" applyFont="1" applyFill="1" applyBorder="1" applyAlignment="1">
      <alignment horizontal="center" wrapText="1"/>
    </xf>
    <xf numFmtId="0" fontId="0" fillId="0" borderId="25" xfId="0" applyBorder="1" applyAlignment="1">
      <alignment horizontal="center"/>
    </xf>
    <xf numFmtId="0" fontId="5" fillId="3" borderId="20" xfId="0" applyFont="1" applyFill="1" applyBorder="1" applyAlignment="1">
      <alignment horizontal="center" wrapText="1"/>
    </xf>
    <xf numFmtId="0" fontId="0" fillId="0" borderId="22" xfId="0" applyBorder="1" applyAlignment="1">
      <alignment horizontal="center"/>
    </xf>
    <xf numFmtId="0" fontId="5" fillId="3" borderId="17" xfId="0" applyFont="1" applyFill="1"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1" fillId="0" borderId="0" xfId="0" applyFont="1" applyAlignment="1">
      <alignment horizontal="center" vertical="center"/>
    </xf>
    <xf numFmtId="49" fontId="1" fillId="2" borderId="23" xfId="0" applyNumberFormat="1" applyFont="1" applyFill="1" applyBorder="1" applyAlignment="1" applyProtection="1">
      <alignment horizontal="center"/>
      <protection locked="0"/>
    </xf>
    <xf numFmtId="0" fontId="5" fillId="3" borderId="2" xfId="0" applyFont="1" applyFill="1" applyBorder="1" applyAlignment="1">
      <alignment vertical="center"/>
    </xf>
    <xf numFmtId="0" fontId="1" fillId="3" borderId="3" xfId="0" applyFont="1" applyFill="1" applyBorder="1" applyAlignment="1">
      <alignment vertical="center"/>
    </xf>
    <xf numFmtId="0" fontId="3" fillId="2" borderId="8"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3" fillId="0" borderId="2" xfId="0" applyFont="1" applyBorder="1"/>
    <xf numFmtId="0" fontId="0" fillId="0" borderId="3" xfId="0" applyBorder="1"/>
    <xf numFmtId="0" fontId="0" fillId="0" borderId="4" xfId="0" applyBorder="1"/>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wrapText="1"/>
    </xf>
    <xf numFmtId="0" fontId="5" fillId="3" borderId="16" xfId="0" applyFont="1" applyFill="1" applyBorder="1" applyAlignment="1">
      <alignment horizontal="center" wrapText="1"/>
    </xf>
    <xf numFmtId="0" fontId="5" fillId="3" borderId="16" xfId="0" applyFont="1" applyFill="1" applyBorder="1" applyAlignment="1">
      <alignment horizontal="center"/>
    </xf>
    <xf numFmtId="0" fontId="5" fillId="3" borderId="1" xfId="0" applyFont="1" applyFill="1" applyBorder="1" applyAlignment="1">
      <alignment horizontal="center"/>
    </xf>
    <xf numFmtId="0" fontId="5" fillId="3" borderId="13" xfId="0" applyFont="1" applyFill="1" applyBorder="1" applyAlignment="1">
      <alignment horizontal="center"/>
    </xf>
    <xf numFmtId="0" fontId="5" fillId="3" borderId="3" xfId="0" applyFont="1" applyFill="1" applyBorder="1" applyAlignment="1">
      <alignment horizontal="center" wrapText="1"/>
    </xf>
    <xf numFmtId="0" fontId="0" fillId="3" borderId="3" xfId="0" applyFill="1" applyBorder="1" applyAlignment="1">
      <alignment horizontal="center"/>
    </xf>
    <xf numFmtId="0" fontId="5" fillId="3" borderId="18" xfId="0" applyFont="1" applyFill="1" applyBorder="1" applyAlignment="1">
      <alignment horizontal="center" wrapText="1"/>
    </xf>
    <xf numFmtId="0" fontId="0" fillId="3" borderId="18" xfId="0" applyFill="1" applyBorder="1" applyAlignment="1">
      <alignment horizontal="center"/>
    </xf>
    <xf numFmtId="0" fontId="5" fillId="3" borderId="4" xfId="0" applyFont="1" applyFill="1" applyBorder="1" applyAlignment="1">
      <alignment horizontal="center" wrapText="1"/>
    </xf>
    <xf numFmtId="0" fontId="0" fillId="3" borderId="4" xfId="0" applyFill="1" applyBorder="1" applyAlignment="1">
      <alignment horizontal="center"/>
    </xf>
    <xf numFmtId="0" fontId="0" fillId="0" borderId="2" xfId="0" applyBorder="1"/>
    <xf numFmtId="0" fontId="1" fillId="3" borderId="13" xfId="0" applyFont="1" applyFill="1" applyBorder="1" applyAlignment="1">
      <alignment horizontal="center" wrapText="1"/>
    </xf>
    <xf numFmtId="0" fontId="1" fillId="3" borderId="13" xfId="0" applyFont="1" applyFill="1" applyBorder="1" applyAlignment="1">
      <alignment horizontal="center"/>
    </xf>
    <xf numFmtId="0" fontId="1" fillId="3" borderId="17" xfId="0" applyFont="1" applyFill="1" applyBorder="1" applyAlignment="1">
      <alignment horizontal="center"/>
    </xf>
    <xf numFmtId="0" fontId="1" fillId="3" borderId="3" xfId="0" applyFont="1" applyFill="1" applyBorder="1" applyAlignment="1">
      <alignment horizontal="center" wrapText="1"/>
    </xf>
    <xf numFmtId="0" fontId="0" fillId="0" borderId="1" xfId="0" applyBorder="1"/>
    <xf numFmtId="0" fontId="1" fillId="3" borderId="1" xfId="0" applyFont="1" applyFill="1" applyBorder="1" applyAlignment="1">
      <alignment horizontal="center" wrapText="1"/>
    </xf>
    <xf numFmtId="0" fontId="1" fillId="3" borderId="24" xfId="0" applyFont="1" applyFill="1" applyBorder="1" applyAlignment="1">
      <alignment horizontal="center" wrapText="1"/>
    </xf>
    <xf numFmtId="0" fontId="1" fillId="3" borderId="20" xfId="0" applyFont="1" applyFill="1" applyBorder="1" applyAlignment="1">
      <alignment horizontal="center" wrapText="1"/>
    </xf>
    <xf numFmtId="0" fontId="0" fillId="5" borderId="1" xfId="0" applyFill="1" applyBorder="1" applyAlignment="1">
      <alignment horizontal="right"/>
    </xf>
    <xf numFmtId="0" fontId="1" fillId="3" borderId="8" xfId="0" applyFont="1" applyFill="1" applyBorder="1"/>
    <xf numFmtId="0" fontId="1" fillId="0" borderId="0" xfId="0" applyFont="1"/>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 fillId="3" borderId="9" xfId="0" applyFont="1" applyFill="1" applyBorder="1" applyAlignment="1">
      <alignment horizontal="center" vertical="center"/>
    </xf>
    <xf numFmtId="0" fontId="1" fillId="3" borderId="18" xfId="0" applyFont="1" applyFill="1" applyBorder="1" applyAlignment="1">
      <alignment horizontal="center" wrapText="1"/>
    </xf>
    <xf numFmtId="0" fontId="1" fillId="3" borderId="4" xfId="0" applyFont="1" applyFill="1" applyBorder="1" applyAlignment="1">
      <alignment horizontal="center" wrapText="1"/>
    </xf>
    <xf numFmtId="0" fontId="1" fillId="3" borderId="1" xfId="0" applyFont="1" applyFill="1" applyBorder="1" applyAlignment="1">
      <alignment horizont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wrapText="1"/>
    </xf>
    <xf numFmtId="0" fontId="1" fillId="3" borderId="16" xfId="0" applyFont="1" applyFill="1" applyBorder="1" applyAlignment="1">
      <alignment horizontal="center"/>
    </xf>
    <xf numFmtId="0" fontId="7" fillId="2"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7" fillId="2" borderId="30" xfId="0" applyFont="1" applyFill="1" applyBorder="1" applyAlignment="1" applyProtection="1">
      <alignment horizontal="center"/>
      <protection locked="0"/>
    </xf>
    <xf numFmtId="0" fontId="0" fillId="0" borderId="30" xfId="0" applyBorder="1" applyAlignment="1" applyProtection="1">
      <alignment horizontal="center"/>
      <protection locked="0"/>
    </xf>
    <xf numFmtId="0" fontId="7" fillId="0" borderId="0" xfId="0" applyFont="1"/>
    <xf numFmtId="0" fontId="0" fillId="0" borderId="0" xfId="0"/>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8" fillId="0" borderId="0" xfId="0" applyFont="1"/>
    <xf numFmtId="0" fontId="9" fillId="0" borderId="0" xfId="0" applyFont="1"/>
    <xf numFmtId="20" fontId="7" fillId="2" borderId="21" xfId="0" applyNumberFormat="1" applyFont="1" applyFill="1" applyBorder="1" applyAlignment="1" applyProtection="1">
      <alignment horizontal="center"/>
      <protection locked="0"/>
    </xf>
    <xf numFmtId="20" fontId="7" fillId="2" borderId="30" xfId="0" applyNumberFormat="1" applyFont="1" applyFill="1" applyBorder="1" applyAlignment="1" applyProtection="1">
      <alignment horizontal="center"/>
      <protection locked="0"/>
    </xf>
    <xf numFmtId="0" fontId="7" fillId="2" borderId="21" xfId="0" applyFont="1" applyFill="1" applyBorder="1" applyProtection="1">
      <protection locked="0"/>
    </xf>
    <xf numFmtId="0" fontId="0" fillId="0" borderId="21" xfId="0" applyBorder="1" applyProtection="1">
      <protection locked="0"/>
    </xf>
    <xf numFmtId="0" fontId="10" fillId="0" borderId="0" xfId="0" applyFont="1" applyAlignment="1">
      <alignment wrapText="1"/>
    </xf>
    <xf numFmtId="0" fontId="6" fillId="0" borderId="0" xfId="0" applyFont="1" applyAlignment="1">
      <alignment wrapText="1"/>
    </xf>
    <xf numFmtId="0" fontId="7" fillId="0" borderId="21" xfId="0" applyFont="1" applyBorder="1"/>
    <xf numFmtId="0" fontId="0" fillId="0" borderId="21" xfId="0" applyBorder="1"/>
    <xf numFmtId="0" fontId="0" fillId="0" borderId="23" xfId="0" applyBorder="1"/>
    <xf numFmtId="0" fontId="7" fillId="2" borderId="30" xfId="0" applyFont="1" applyFill="1" applyBorder="1" applyProtection="1">
      <protection locked="0"/>
    </xf>
    <xf numFmtId="0" fontId="0" fillId="0" borderId="30" xfId="0" applyBorder="1" applyProtection="1">
      <protection locked="0"/>
    </xf>
    <xf numFmtId="14" fontId="7" fillId="2" borderId="30" xfId="0" applyNumberFormat="1" applyFont="1" applyFill="1" applyBorder="1" applyAlignment="1" applyProtection="1">
      <alignment horizontal="center"/>
      <protection locked="0"/>
    </xf>
    <xf numFmtId="15" fontId="7" fillId="2" borderId="21" xfId="0" applyNumberFormat="1" applyFont="1" applyFill="1" applyBorder="1" applyAlignment="1" applyProtection="1">
      <alignment horizontal="center"/>
      <protection locked="0"/>
    </xf>
    <xf numFmtId="15" fontId="7" fillId="2" borderId="3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66FF66"/>
      <color rgb="FFFFFF99"/>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148876</xdr:colOff>
      <xdr:row>0</xdr:row>
      <xdr:rowOff>0</xdr:rowOff>
    </xdr:from>
    <xdr:to>
      <xdr:col>10</xdr:col>
      <xdr:colOff>685422</xdr:colOff>
      <xdr:row>1</xdr:row>
      <xdr:rowOff>228600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6226" y="0"/>
          <a:ext cx="1146146"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9"/>
  <sheetViews>
    <sheetView topLeftCell="A31" zoomScaleNormal="100" workbookViewId="0">
      <selection activeCell="J38" sqref="J38"/>
    </sheetView>
  </sheetViews>
  <sheetFormatPr defaultRowHeight="12" x14ac:dyDescent="0.2"/>
  <cols>
    <col min="1" max="1" width="1" style="1" customWidth="1"/>
    <col min="2" max="2" width="6.140625" style="1" customWidth="1"/>
    <col min="3" max="4" width="5.7109375" style="1" customWidth="1"/>
    <col min="5" max="5" width="29.85546875" style="1" customWidth="1"/>
    <col min="6" max="6" width="11.28515625" style="1" customWidth="1"/>
    <col min="7" max="7" width="7.5703125" style="1" customWidth="1"/>
    <col min="8" max="8" width="7.7109375" style="1" customWidth="1"/>
    <col min="9" max="10" width="8" style="1" customWidth="1"/>
    <col min="11" max="11" width="7.5703125" style="1" customWidth="1"/>
    <col min="12" max="12" width="2.7109375" style="1" hidden="1" customWidth="1"/>
    <col min="13" max="15" width="7.7109375" style="1" customWidth="1"/>
    <col min="16" max="18" width="6.7109375" style="1" customWidth="1"/>
    <col min="19" max="19" width="1.28515625" style="1" customWidth="1"/>
    <col min="20" max="16384" width="9.140625" style="1"/>
  </cols>
  <sheetData>
    <row r="1" spans="2:18" ht="5.25" customHeight="1" x14ac:dyDescent="0.2"/>
    <row r="2" spans="2:18" ht="15" customHeight="1" x14ac:dyDescent="0.2">
      <c r="B2" s="166" t="s">
        <v>29</v>
      </c>
      <c r="C2" s="166"/>
      <c r="D2" s="166"/>
      <c r="E2" s="166"/>
      <c r="F2" s="166"/>
      <c r="G2" s="166"/>
      <c r="H2" s="166"/>
      <c r="I2" s="166"/>
      <c r="J2" s="166"/>
      <c r="K2" s="166"/>
      <c r="L2" s="166"/>
      <c r="M2" s="166"/>
      <c r="N2" s="166"/>
      <c r="O2" s="166"/>
      <c r="P2" s="166"/>
      <c r="Q2" s="166"/>
      <c r="R2" s="166"/>
    </row>
    <row r="3" spans="2:18" ht="5.25" customHeight="1" x14ac:dyDescent="0.2">
      <c r="B3" s="7"/>
      <c r="C3" s="8"/>
      <c r="D3" s="8"/>
      <c r="E3" s="8"/>
      <c r="F3" s="8"/>
      <c r="G3" s="8"/>
      <c r="H3" s="8"/>
      <c r="I3" s="8"/>
      <c r="J3" s="8"/>
      <c r="K3" s="8"/>
      <c r="L3" s="8"/>
      <c r="M3" s="8"/>
      <c r="N3" s="8"/>
      <c r="O3" s="8"/>
      <c r="P3" s="8"/>
      <c r="Q3" s="8"/>
      <c r="R3" s="9"/>
    </row>
    <row r="4" spans="2:18" ht="15" customHeight="1" x14ac:dyDescent="0.25">
      <c r="B4" s="145" t="s">
        <v>16</v>
      </c>
      <c r="C4" s="146"/>
      <c r="D4" s="146"/>
      <c r="E4" s="29" t="s">
        <v>87</v>
      </c>
      <c r="F4" s="147" t="s">
        <v>17</v>
      </c>
      <c r="G4" s="146"/>
      <c r="H4" s="148"/>
      <c r="I4" s="149"/>
      <c r="J4" s="149"/>
      <c r="K4" s="149"/>
      <c r="L4" s="23"/>
      <c r="M4" s="30"/>
      <c r="N4" s="30"/>
      <c r="O4" s="31" t="s">
        <v>9</v>
      </c>
      <c r="P4" s="148"/>
      <c r="Q4" s="149"/>
      <c r="R4" s="167"/>
    </row>
    <row r="5" spans="2:18" s="2" customFormat="1" ht="13.5" customHeight="1" x14ac:dyDescent="0.25">
      <c r="B5" s="180" t="s">
        <v>18</v>
      </c>
      <c r="C5" s="181"/>
      <c r="D5" s="181"/>
      <c r="E5" s="181"/>
      <c r="F5" s="181"/>
      <c r="G5" s="181"/>
      <c r="H5" s="181"/>
      <c r="I5" s="181"/>
      <c r="J5" s="181"/>
      <c r="K5" s="181"/>
      <c r="L5" s="181"/>
      <c r="M5" s="181"/>
      <c r="N5" s="181"/>
      <c r="O5" s="181"/>
      <c r="P5" s="181"/>
      <c r="Q5" s="181"/>
      <c r="R5" s="182"/>
    </row>
    <row r="6" spans="2:18" ht="29.25" customHeight="1" x14ac:dyDescent="0.25">
      <c r="B6" s="145" t="s">
        <v>20</v>
      </c>
      <c r="C6" s="146"/>
      <c r="D6" s="146"/>
      <c r="E6" s="52"/>
      <c r="F6" s="147" t="s">
        <v>19</v>
      </c>
      <c r="G6" s="146"/>
      <c r="H6" s="148"/>
      <c r="I6" s="149"/>
      <c r="J6" s="149"/>
      <c r="K6" s="149"/>
      <c r="L6" s="24"/>
      <c r="M6" s="30"/>
      <c r="N6" s="30"/>
      <c r="O6" s="31" t="s">
        <v>0</v>
      </c>
      <c r="P6" s="148"/>
      <c r="Q6" s="149"/>
      <c r="R6" s="167"/>
    </row>
    <row r="7" spans="2:18" ht="3.75" customHeight="1" x14ac:dyDescent="0.25">
      <c r="B7" s="19"/>
      <c r="C7" s="15"/>
      <c r="D7" s="15"/>
      <c r="E7" s="16"/>
      <c r="F7" s="14"/>
      <c r="G7" s="15"/>
      <c r="H7" s="16"/>
      <c r="I7" s="17"/>
      <c r="J7" s="17"/>
      <c r="K7" s="17"/>
      <c r="L7" s="17"/>
      <c r="M7" s="18"/>
      <c r="N7" s="18"/>
      <c r="O7" s="14"/>
      <c r="P7" s="16"/>
      <c r="Q7" s="17"/>
      <c r="R7" s="20"/>
    </row>
    <row r="8" spans="2:18" ht="3" customHeight="1" x14ac:dyDescent="0.2"/>
    <row r="9" spans="2:18" ht="25.5" customHeight="1" x14ac:dyDescent="0.2">
      <c r="B9" s="183" t="s">
        <v>10</v>
      </c>
      <c r="C9" s="184"/>
      <c r="D9" s="185"/>
      <c r="E9" s="10" t="s">
        <v>81</v>
      </c>
      <c r="F9" s="152" t="s">
        <v>11</v>
      </c>
      <c r="G9" s="153"/>
      <c r="H9" s="153"/>
      <c r="I9" s="153"/>
      <c r="J9" s="153"/>
      <c r="K9" s="153"/>
      <c r="L9" s="153"/>
      <c r="M9" s="154"/>
      <c r="N9" s="11" t="s">
        <v>5</v>
      </c>
      <c r="O9" s="12" t="s">
        <v>6</v>
      </c>
      <c r="P9" s="157" t="s">
        <v>13</v>
      </c>
      <c r="Q9" s="158"/>
      <c r="R9" s="158"/>
    </row>
    <row r="10" spans="2:18" ht="12.75" customHeight="1" x14ac:dyDescent="0.25">
      <c r="B10" s="155" t="s">
        <v>22</v>
      </c>
      <c r="C10" s="155" t="s">
        <v>83</v>
      </c>
      <c r="D10" s="186" t="s">
        <v>80</v>
      </c>
      <c r="E10" s="150" t="s">
        <v>84</v>
      </c>
      <c r="F10" s="187" t="s">
        <v>82</v>
      </c>
      <c r="G10" s="155" t="s">
        <v>1</v>
      </c>
      <c r="H10" s="186" t="s">
        <v>2</v>
      </c>
      <c r="I10" s="163" t="s">
        <v>86</v>
      </c>
      <c r="J10" s="164"/>
      <c r="K10" s="164"/>
      <c r="L10" s="164"/>
      <c r="M10" s="165"/>
      <c r="N10" s="191" t="s">
        <v>21</v>
      </c>
      <c r="O10" s="193" t="s">
        <v>6</v>
      </c>
      <c r="P10" s="195" t="s">
        <v>7</v>
      </c>
      <c r="Q10" s="155" t="s">
        <v>8</v>
      </c>
      <c r="R10" s="155" t="s">
        <v>14</v>
      </c>
    </row>
    <row r="11" spans="2:18" ht="12" customHeight="1" x14ac:dyDescent="0.2">
      <c r="B11" s="155"/>
      <c r="C11" s="155"/>
      <c r="D11" s="186"/>
      <c r="E11" s="150"/>
      <c r="F11" s="187"/>
      <c r="G11" s="155"/>
      <c r="H11" s="186"/>
      <c r="I11" s="159" t="s">
        <v>15</v>
      </c>
      <c r="J11" s="161" t="s">
        <v>3</v>
      </c>
      <c r="K11" s="161" t="s">
        <v>4</v>
      </c>
      <c r="L11" s="25"/>
      <c r="M11" s="21" t="s">
        <v>23</v>
      </c>
      <c r="N11" s="191"/>
      <c r="O11" s="193"/>
      <c r="P11" s="195"/>
      <c r="Q11" s="155"/>
      <c r="R11" s="155"/>
    </row>
    <row r="12" spans="2:18" s="3" customFormat="1" ht="12" customHeight="1" x14ac:dyDescent="0.25">
      <c r="B12" s="155"/>
      <c r="C12" s="155"/>
      <c r="D12" s="186"/>
      <c r="E12" s="151"/>
      <c r="F12" s="188"/>
      <c r="G12" s="189"/>
      <c r="H12" s="190"/>
      <c r="I12" s="160"/>
      <c r="J12" s="162"/>
      <c r="K12" s="162"/>
      <c r="L12" s="26"/>
      <c r="M12" s="22">
        <v>0.45</v>
      </c>
      <c r="N12" s="192"/>
      <c r="O12" s="194"/>
      <c r="P12" s="196"/>
      <c r="Q12" s="156"/>
      <c r="R12" s="156"/>
    </row>
    <row r="13" spans="2:18" s="3" customFormat="1" hidden="1" x14ac:dyDescent="0.2">
      <c r="B13" s="53"/>
      <c r="C13" s="54"/>
      <c r="D13" s="55"/>
      <c r="E13" s="56"/>
      <c r="F13" s="57"/>
      <c r="G13" s="58"/>
      <c r="H13" s="59"/>
      <c r="I13" s="60"/>
      <c r="J13" s="61"/>
      <c r="K13" s="62"/>
      <c r="L13" s="63"/>
      <c r="M13" s="66"/>
      <c r="N13" s="64"/>
      <c r="O13" s="65"/>
      <c r="P13" s="40"/>
      <c r="Q13" s="41"/>
      <c r="R13" s="13"/>
    </row>
    <row r="14" spans="2:18" ht="36.75" customHeight="1" x14ac:dyDescent="0.2">
      <c r="B14" s="42"/>
      <c r="C14" s="43"/>
      <c r="D14" s="44"/>
      <c r="E14" s="45"/>
      <c r="F14" s="121"/>
      <c r="G14" s="46"/>
      <c r="H14" s="47"/>
      <c r="I14" s="48"/>
      <c r="J14" s="49"/>
      <c r="K14" s="50"/>
      <c r="L14" s="63">
        <f t="shared" ref="L14:L44" si="0">IF(K14&gt;0,K14*Mileage,0)</f>
        <v>0</v>
      </c>
      <c r="M14" s="66" t="str">
        <f t="shared" ref="M14:M44" si="1">IF(K14*0.45=0,"",K14*Mileage)</f>
        <v/>
      </c>
      <c r="N14" s="51"/>
      <c r="O14" s="65" t="str">
        <f>IF(G14+H14+L14+N14=0,"",G14+H14+L14+N14)</f>
        <v/>
      </c>
      <c r="P14" s="40"/>
      <c r="Q14" s="41"/>
      <c r="R14" s="13"/>
    </row>
    <row r="15" spans="2:18" ht="36.75" customHeight="1" x14ac:dyDescent="0.2">
      <c r="B15" s="42"/>
      <c r="C15" s="43"/>
      <c r="D15" s="44"/>
      <c r="E15" s="45"/>
      <c r="F15" s="121"/>
      <c r="G15" s="46"/>
      <c r="H15" s="47"/>
      <c r="I15" s="48"/>
      <c r="J15" s="49"/>
      <c r="K15" s="50"/>
      <c r="L15" s="63">
        <f t="shared" si="0"/>
        <v>0</v>
      </c>
      <c r="M15" s="66" t="str">
        <f t="shared" si="1"/>
        <v/>
      </c>
      <c r="N15" s="51"/>
      <c r="O15" s="65" t="str">
        <f t="shared" ref="O15:O44" si="2">IF(G15+H15+L15+N15=0,"",G15+H15+L15+N15)</f>
        <v/>
      </c>
      <c r="P15" s="40"/>
      <c r="Q15" s="41"/>
      <c r="R15" s="13"/>
    </row>
    <row r="16" spans="2:18" ht="36.75" customHeight="1" x14ac:dyDescent="0.2">
      <c r="B16" s="42"/>
      <c r="C16" s="43"/>
      <c r="D16" s="44"/>
      <c r="E16" s="45"/>
      <c r="F16" s="121"/>
      <c r="G16" s="46"/>
      <c r="H16" s="47"/>
      <c r="I16" s="48"/>
      <c r="J16" s="49"/>
      <c r="K16" s="50"/>
      <c r="L16" s="63">
        <f t="shared" si="0"/>
        <v>0</v>
      </c>
      <c r="M16" s="66" t="str">
        <f t="shared" si="1"/>
        <v/>
      </c>
      <c r="N16" s="51"/>
      <c r="O16" s="65" t="str">
        <f t="shared" si="2"/>
        <v/>
      </c>
      <c r="P16" s="40"/>
      <c r="Q16" s="41"/>
      <c r="R16" s="13"/>
    </row>
    <row r="17" spans="2:18" ht="36.75" customHeight="1" x14ac:dyDescent="0.2">
      <c r="B17" s="42"/>
      <c r="C17" s="43"/>
      <c r="D17" s="44"/>
      <c r="E17" s="45"/>
      <c r="F17" s="121"/>
      <c r="G17" s="46"/>
      <c r="H17" s="47"/>
      <c r="I17" s="48"/>
      <c r="J17" s="49"/>
      <c r="K17" s="50"/>
      <c r="L17" s="63">
        <f t="shared" si="0"/>
        <v>0</v>
      </c>
      <c r="M17" s="66" t="str">
        <f t="shared" si="1"/>
        <v/>
      </c>
      <c r="N17" s="51"/>
      <c r="O17" s="65" t="str">
        <f t="shared" si="2"/>
        <v/>
      </c>
      <c r="P17" s="40"/>
      <c r="Q17" s="41"/>
      <c r="R17" s="13"/>
    </row>
    <row r="18" spans="2:18" ht="36.75" customHeight="1" x14ac:dyDescent="0.2">
      <c r="B18" s="42"/>
      <c r="C18" s="43"/>
      <c r="D18" s="44"/>
      <c r="E18" s="45"/>
      <c r="F18" s="121"/>
      <c r="G18" s="46"/>
      <c r="H18" s="47"/>
      <c r="I18" s="48"/>
      <c r="J18" s="49"/>
      <c r="K18" s="50"/>
      <c r="L18" s="63">
        <f t="shared" si="0"/>
        <v>0</v>
      </c>
      <c r="M18" s="66" t="str">
        <f t="shared" si="1"/>
        <v/>
      </c>
      <c r="N18" s="51"/>
      <c r="O18" s="65" t="str">
        <f t="shared" si="2"/>
        <v/>
      </c>
      <c r="P18" s="40"/>
      <c r="Q18" s="41"/>
      <c r="R18" s="13"/>
    </row>
    <row r="19" spans="2:18" ht="36.75" customHeight="1" x14ac:dyDescent="0.2">
      <c r="B19" s="42"/>
      <c r="C19" s="43"/>
      <c r="D19" s="44"/>
      <c r="E19" s="45"/>
      <c r="F19" s="121"/>
      <c r="G19" s="46"/>
      <c r="H19" s="47"/>
      <c r="I19" s="48"/>
      <c r="J19" s="49"/>
      <c r="K19" s="50"/>
      <c r="L19" s="63">
        <f t="shared" si="0"/>
        <v>0</v>
      </c>
      <c r="M19" s="66" t="str">
        <f t="shared" si="1"/>
        <v/>
      </c>
      <c r="N19" s="51"/>
      <c r="O19" s="65" t="str">
        <f t="shared" si="2"/>
        <v/>
      </c>
      <c r="P19" s="40"/>
      <c r="Q19" s="41"/>
      <c r="R19" s="13"/>
    </row>
    <row r="20" spans="2:18" ht="36.75" customHeight="1" x14ac:dyDescent="0.2">
      <c r="B20" s="42"/>
      <c r="C20" s="43"/>
      <c r="D20" s="44"/>
      <c r="E20" s="45"/>
      <c r="F20" s="121"/>
      <c r="G20" s="46"/>
      <c r="H20" s="47"/>
      <c r="I20" s="48"/>
      <c r="J20" s="49"/>
      <c r="K20" s="50"/>
      <c r="L20" s="63">
        <f t="shared" si="0"/>
        <v>0</v>
      </c>
      <c r="M20" s="66" t="str">
        <f t="shared" si="1"/>
        <v/>
      </c>
      <c r="N20" s="51"/>
      <c r="O20" s="65" t="str">
        <f t="shared" si="2"/>
        <v/>
      </c>
      <c r="P20" s="40"/>
      <c r="Q20" s="41"/>
      <c r="R20" s="13"/>
    </row>
    <row r="21" spans="2:18" ht="36.75" customHeight="1" x14ac:dyDescent="0.2">
      <c r="B21" s="42"/>
      <c r="C21" s="43"/>
      <c r="D21" s="44"/>
      <c r="E21" s="45"/>
      <c r="F21" s="121"/>
      <c r="G21" s="46"/>
      <c r="H21" s="47"/>
      <c r="I21" s="48"/>
      <c r="J21" s="49"/>
      <c r="K21" s="50"/>
      <c r="L21" s="63">
        <f t="shared" si="0"/>
        <v>0</v>
      </c>
      <c r="M21" s="66" t="str">
        <f t="shared" si="1"/>
        <v/>
      </c>
      <c r="N21" s="51"/>
      <c r="O21" s="65" t="str">
        <f t="shared" si="2"/>
        <v/>
      </c>
      <c r="P21" s="40"/>
      <c r="Q21" s="41"/>
      <c r="R21" s="13"/>
    </row>
    <row r="22" spans="2:18" ht="36.75" customHeight="1" x14ac:dyDescent="0.2">
      <c r="B22" s="42"/>
      <c r="C22" s="43"/>
      <c r="D22" s="44"/>
      <c r="E22" s="45"/>
      <c r="F22" s="121"/>
      <c r="G22" s="46"/>
      <c r="H22" s="47"/>
      <c r="I22" s="48"/>
      <c r="J22" s="49"/>
      <c r="K22" s="50"/>
      <c r="L22" s="63">
        <f t="shared" si="0"/>
        <v>0</v>
      </c>
      <c r="M22" s="66" t="str">
        <f t="shared" si="1"/>
        <v/>
      </c>
      <c r="N22" s="51"/>
      <c r="O22" s="65" t="str">
        <f t="shared" si="2"/>
        <v/>
      </c>
      <c r="P22" s="40"/>
      <c r="Q22" s="41"/>
      <c r="R22" s="13"/>
    </row>
    <row r="23" spans="2:18" ht="36.75" customHeight="1" x14ac:dyDescent="0.2">
      <c r="B23" s="42"/>
      <c r="C23" s="43"/>
      <c r="D23" s="44"/>
      <c r="E23" s="45"/>
      <c r="F23" s="121"/>
      <c r="G23" s="46"/>
      <c r="H23" s="47"/>
      <c r="I23" s="48"/>
      <c r="J23" s="49"/>
      <c r="K23" s="50"/>
      <c r="L23" s="63">
        <f t="shared" si="0"/>
        <v>0</v>
      </c>
      <c r="M23" s="66" t="str">
        <f t="shared" si="1"/>
        <v/>
      </c>
      <c r="N23" s="51"/>
      <c r="O23" s="65" t="str">
        <f t="shared" si="2"/>
        <v/>
      </c>
      <c r="P23" s="40"/>
      <c r="Q23" s="41"/>
      <c r="R23" s="13"/>
    </row>
    <row r="24" spans="2:18" ht="36.75" customHeight="1" x14ac:dyDescent="0.2">
      <c r="B24" s="42"/>
      <c r="C24" s="43"/>
      <c r="D24" s="44"/>
      <c r="E24" s="45"/>
      <c r="F24" s="121"/>
      <c r="G24" s="46"/>
      <c r="H24" s="47"/>
      <c r="I24" s="48"/>
      <c r="J24" s="49"/>
      <c r="K24" s="50"/>
      <c r="L24" s="63">
        <f t="shared" si="0"/>
        <v>0</v>
      </c>
      <c r="M24" s="66" t="str">
        <f t="shared" si="1"/>
        <v/>
      </c>
      <c r="N24" s="51"/>
      <c r="O24" s="65" t="str">
        <f t="shared" si="2"/>
        <v/>
      </c>
      <c r="P24" s="40"/>
      <c r="Q24" s="41"/>
      <c r="R24" s="13"/>
    </row>
    <row r="25" spans="2:18" ht="36.75" customHeight="1" x14ac:dyDescent="0.2">
      <c r="B25" s="42"/>
      <c r="C25" s="43"/>
      <c r="D25" s="44"/>
      <c r="E25" s="45"/>
      <c r="F25" s="121"/>
      <c r="G25" s="46"/>
      <c r="H25" s="47"/>
      <c r="I25" s="48"/>
      <c r="J25" s="49"/>
      <c r="K25" s="50"/>
      <c r="L25" s="63">
        <f t="shared" si="0"/>
        <v>0</v>
      </c>
      <c r="M25" s="66" t="str">
        <f t="shared" si="1"/>
        <v/>
      </c>
      <c r="N25" s="51"/>
      <c r="O25" s="65" t="str">
        <f t="shared" si="2"/>
        <v/>
      </c>
      <c r="P25" s="40"/>
      <c r="Q25" s="41"/>
      <c r="R25" s="13"/>
    </row>
    <row r="26" spans="2:18" ht="36.75" customHeight="1" x14ac:dyDescent="0.2">
      <c r="B26" s="42"/>
      <c r="C26" s="43"/>
      <c r="D26" s="44"/>
      <c r="E26" s="45"/>
      <c r="F26" s="121"/>
      <c r="G26" s="46"/>
      <c r="H26" s="47"/>
      <c r="I26" s="48"/>
      <c r="J26" s="49"/>
      <c r="K26" s="50"/>
      <c r="L26" s="63">
        <f t="shared" si="0"/>
        <v>0</v>
      </c>
      <c r="M26" s="66" t="str">
        <f t="shared" si="1"/>
        <v/>
      </c>
      <c r="N26" s="51"/>
      <c r="O26" s="65" t="str">
        <f t="shared" si="2"/>
        <v/>
      </c>
      <c r="P26" s="40"/>
      <c r="Q26" s="41"/>
      <c r="R26" s="13"/>
    </row>
    <row r="27" spans="2:18" ht="36.75" customHeight="1" x14ac:dyDescent="0.2">
      <c r="B27" s="42"/>
      <c r="C27" s="43"/>
      <c r="D27" s="44"/>
      <c r="E27" s="45"/>
      <c r="F27" s="121"/>
      <c r="G27" s="46"/>
      <c r="H27" s="47"/>
      <c r="I27" s="48"/>
      <c r="J27" s="49"/>
      <c r="K27" s="50"/>
      <c r="L27" s="63">
        <f t="shared" si="0"/>
        <v>0</v>
      </c>
      <c r="M27" s="66" t="str">
        <f t="shared" si="1"/>
        <v/>
      </c>
      <c r="N27" s="51"/>
      <c r="O27" s="65" t="str">
        <f t="shared" si="2"/>
        <v/>
      </c>
      <c r="P27" s="40"/>
      <c r="Q27" s="41"/>
      <c r="R27" s="13"/>
    </row>
    <row r="28" spans="2:18" ht="36.75" customHeight="1" x14ac:dyDescent="0.2">
      <c r="B28" s="42"/>
      <c r="C28" s="43"/>
      <c r="D28" s="44"/>
      <c r="E28" s="45"/>
      <c r="F28" s="121"/>
      <c r="G28" s="46"/>
      <c r="H28" s="47"/>
      <c r="I28" s="48"/>
      <c r="J28" s="49"/>
      <c r="K28" s="50"/>
      <c r="L28" s="63">
        <f t="shared" si="0"/>
        <v>0</v>
      </c>
      <c r="M28" s="66" t="str">
        <f t="shared" si="1"/>
        <v/>
      </c>
      <c r="N28" s="51"/>
      <c r="O28" s="65" t="str">
        <f t="shared" si="2"/>
        <v/>
      </c>
      <c r="P28" s="40"/>
      <c r="Q28" s="41"/>
      <c r="R28" s="13"/>
    </row>
    <row r="29" spans="2:18" ht="36.75" customHeight="1" x14ac:dyDescent="0.2">
      <c r="B29" s="42"/>
      <c r="C29" s="43"/>
      <c r="D29" s="44"/>
      <c r="E29" s="45"/>
      <c r="F29" s="121"/>
      <c r="G29" s="46"/>
      <c r="H29" s="47"/>
      <c r="I29" s="48"/>
      <c r="J29" s="49"/>
      <c r="K29" s="50"/>
      <c r="L29" s="63">
        <f t="shared" si="0"/>
        <v>0</v>
      </c>
      <c r="M29" s="66" t="str">
        <f t="shared" si="1"/>
        <v/>
      </c>
      <c r="N29" s="51"/>
      <c r="O29" s="65" t="str">
        <f t="shared" si="2"/>
        <v/>
      </c>
      <c r="P29" s="40"/>
      <c r="Q29" s="41"/>
      <c r="R29" s="13"/>
    </row>
    <row r="30" spans="2:18" ht="36.75" customHeight="1" x14ac:dyDescent="0.2">
      <c r="B30" s="42"/>
      <c r="C30" s="43"/>
      <c r="D30" s="44"/>
      <c r="E30" s="45"/>
      <c r="F30" s="121"/>
      <c r="G30" s="46"/>
      <c r="H30" s="47"/>
      <c r="I30" s="48"/>
      <c r="J30" s="49"/>
      <c r="K30" s="50"/>
      <c r="L30" s="63">
        <f t="shared" si="0"/>
        <v>0</v>
      </c>
      <c r="M30" s="66" t="str">
        <f t="shared" si="1"/>
        <v/>
      </c>
      <c r="N30" s="51"/>
      <c r="O30" s="65" t="str">
        <f t="shared" si="2"/>
        <v/>
      </c>
      <c r="P30" s="40"/>
      <c r="Q30" s="41"/>
      <c r="R30" s="13"/>
    </row>
    <row r="31" spans="2:18" ht="36.75" customHeight="1" x14ac:dyDescent="0.2">
      <c r="B31" s="42"/>
      <c r="C31" s="43"/>
      <c r="D31" s="44"/>
      <c r="E31" s="45"/>
      <c r="F31" s="121"/>
      <c r="G31" s="46"/>
      <c r="H31" s="47"/>
      <c r="I31" s="48"/>
      <c r="J31" s="49"/>
      <c r="K31" s="50"/>
      <c r="L31" s="63">
        <f t="shared" si="0"/>
        <v>0</v>
      </c>
      <c r="M31" s="66" t="str">
        <f t="shared" si="1"/>
        <v/>
      </c>
      <c r="N31" s="51"/>
      <c r="O31" s="65" t="str">
        <f t="shared" si="2"/>
        <v/>
      </c>
      <c r="P31" s="40"/>
      <c r="Q31" s="41"/>
      <c r="R31" s="13"/>
    </row>
    <row r="32" spans="2:18" ht="36.75" customHeight="1" x14ac:dyDescent="0.2">
      <c r="B32" s="42"/>
      <c r="C32" s="43"/>
      <c r="D32" s="44"/>
      <c r="E32" s="45"/>
      <c r="F32" s="121"/>
      <c r="G32" s="46"/>
      <c r="H32" s="47"/>
      <c r="I32" s="48"/>
      <c r="J32" s="49"/>
      <c r="K32" s="50"/>
      <c r="L32" s="63">
        <f t="shared" si="0"/>
        <v>0</v>
      </c>
      <c r="M32" s="66" t="str">
        <f t="shared" si="1"/>
        <v/>
      </c>
      <c r="N32" s="51"/>
      <c r="O32" s="65" t="str">
        <f t="shared" si="2"/>
        <v/>
      </c>
      <c r="P32" s="40"/>
      <c r="Q32" s="41"/>
      <c r="R32" s="13"/>
    </row>
    <row r="33" spans="2:18" ht="36.75" customHeight="1" x14ac:dyDescent="0.2">
      <c r="B33" s="42"/>
      <c r="C33" s="43"/>
      <c r="D33" s="44"/>
      <c r="E33" s="45"/>
      <c r="F33" s="121"/>
      <c r="G33" s="46"/>
      <c r="H33" s="47"/>
      <c r="I33" s="48"/>
      <c r="J33" s="49"/>
      <c r="K33" s="50"/>
      <c r="L33" s="63">
        <f t="shared" si="0"/>
        <v>0</v>
      </c>
      <c r="M33" s="66" t="str">
        <f t="shared" si="1"/>
        <v/>
      </c>
      <c r="N33" s="51"/>
      <c r="O33" s="65" t="str">
        <f t="shared" si="2"/>
        <v/>
      </c>
      <c r="P33" s="40"/>
      <c r="Q33" s="41"/>
      <c r="R33" s="13"/>
    </row>
    <row r="34" spans="2:18" ht="36.75" customHeight="1" x14ac:dyDescent="0.2">
      <c r="B34" s="42"/>
      <c r="C34" s="43"/>
      <c r="D34" s="44"/>
      <c r="E34" s="45"/>
      <c r="F34" s="121"/>
      <c r="G34" s="46"/>
      <c r="H34" s="47"/>
      <c r="I34" s="48"/>
      <c r="J34" s="49"/>
      <c r="K34" s="50"/>
      <c r="L34" s="63">
        <f t="shared" si="0"/>
        <v>0</v>
      </c>
      <c r="M34" s="66" t="str">
        <f t="shared" si="1"/>
        <v/>
      </c>
      <c r="N34" s="51"/>
      <c r="O34" s="65" t="str">
        <f t="shared" si="2"/>
        <v/>
      </c>
      <c r="P34" s="40"/>
      <c r="Q34" s="41"/>
      <c r="R34" s="13"/>
    </row>
    <row r="35" spans="2:18" ht="36.75" customHeight="1" x14ac:dyDescent="0.2">
      <c r="B35" s="42"/>
      <c r="C35" s="43"/>
      <c r="D35" s="44"/>
      <c r="E35" s="45"/>
      <c r="F35" s="121"/>
      <c r="G35" s="46"/>
      <c r="H35" s="47"/>
      <c r="I35" s="48"/>
      <c r="J35" s="49"/>
      <c r="K35" s="50"/>
      <c r="L35" s="63">
        <f t="shared" si="0"/>
        <v>0</v>
      </c>
      <c r="M35" s="66" t="str">
        <f t="shared" si="1"/>
        <v/>
      </c>
      <c r="N35" s="51"/>
      <c r="O35" s="65" t="str">
        <f t="shared" si="2"/>
        <v/>
      </c>
      <c r="P35" s="40"/>
      <c r="Q35" s="41"/>
      <c r="R35" s="13"/>
    </row>
    <row r="36" spans="2:18" ht="36.75" customHeight="1" x14ac:dyDescent="0.2">
      <c r="B36" s="42"/>
      <c r="C36" s="43"/>
      <c r="D36" s="44"/>
      <c r="E36" s="45"/>
      <c r="F36" s="121"/>
      <c r="G36" s="46"/>
      <c r="H36" s="47"/>
      <c r="I36" s="48"/>
      <c r="J36" s="120"/>
      <c r="K36" s="50"/>
      <c r="L36" s="63">
        <f t="shared" si="0"/>
        <v>0</v>
      </c>
      <c r="M36" s="66" t="str">
        <f t="shared" si="1"/>
        <v/>
      </c>
      <c r="N36" s="51"/>
      <c r="O36" s="65" t="str">
        <f t="shared" si="2"/>
        <v/>
      </c>
      <c r="P36" s="40"/>
      <c r="Q36" s="41"/>
      <c r="R36" s="13"/>
    </row>
    <row r="37" spans="2:18" ht="36.75" customHeight="1" x14ac:dyDescent="0.2">
      <c r="B37" s="42"/>
      <c r="C37" s="43"/>
      <c r="D37" s="44"/>
      <c r="E37" s="45"/>
      <c r="F37" s="121"/>
      <c r="G37" s="46"/>
      <c r="H37" s="47"/>
      <c r="I37" s="48"/>
      <c r="J37" s="49"/>
      <c r="K37" s="50"/>
      <c r="L37" s="63">
        <f t="shared" si="0"/>
        <v>0</v>
      </c>
      <c r="M37" s="66" t="str">
        <f t="shared" si="1"/>
        <v/>
      </c>
      <c r="N37" s="51"/>
      <c r="O37" s="65" t="str">
        <f t="shared" si="2"/>
        <v/>
      </c>
      <c r="P37" s="40"/>
      <c r="Q37" s="41"/>
      <c r="R37" s="13"/>
    </row>
    <row r="38" spans="2:18" ht="36.75" customHeight="1" x14ac:dyDescent="0.2">
      <c r="B38" s="42"/>
      <c r="C38" s="43"/>
      <c r="D38" s="44"/>
      <c r="E38" s="45"/>
      <c r="F38" s="121"/>
      <c r="G38" s="46"/>
      <c r="H38" s="47"/>
      <c r="I38" s="48"/>
      <c r="J38" s="49"/>
      <c r="K38" s="50"/>
      <c r="L38" s="63">
        <f t="shared" si="0"/>
        <v>0</v>
      </c>
      <c r="M38" s="66" t="str">
        <f t="shared" si="1"/>
        <v/>
      </c>
      <c r="N38" s="51"/>
      <c r="O38" s="65" t="str">
        <f t="shared" si="2"/>
        <v/>
      </c>
      <c r="P38" s="40"/>
      <c r="Q38" s="41"/>
      <c r="R38" s="13"/>
    </row>
    <row r="39" spans="2:18" ht="36.75" customHeight="1" x14ac:dyDescent="0.2">
      <c r="B39" s="42"/>
      <c r="C39" s="43"/>
      <c r="D39" s="44"/>
      <c r="E39" s="45"/>
      <c r="F39" s="121"/>
      <c r="G39" s="46"/>
      <c r="H39" s="47"/>
      <c r="I39" s="48"/>
      <c r="J39" s="49"/>
      <c r="K39" s="50"/>
      <c r="L39" s="63">
        <f t="shared" si="0"/>
        <v>0</v>
      </c>
      <c r="M39" s="66" t="str">
        <f t="shared" si="1"/>
        <v/>
      </c>
      <c r="N39" s="51"/>
      <c r="O39" s="65" t="str">
        <f t="shared" si="2"/>
        <v/>
      </c>
      <c r="P39" s="40"/>
      <c r="Q39" s="41"/>
      <c r="R39" s="13"/>
    </row>
    <row r="40" spans="2:18" ht="36.75" customHeight="1" x14ac:dyDescent="0.2">
      <c r="B40" s="42"/>
      <c r="C40" s="43"/>
      <c r="D40" s="44"/>
      <c r="E40" s="45"/>
      <c r="F40" s="121"/>
      <c r="G40" s="46"/>
      <c r="H40" s="47"/>
      <c r="I40" s="48"/>
      <c r="J40" s="49"/>
      <c r="K40" s="50"/>
      <c r="L40" s="63">
        <f t="shared" si="0"/>
        <v>0</v>
      </c>
      <c r="M40" s="66" t="str">
        <f t="shared" si="1"/>
        <v/>
      </c>
      <c r="N40" s="51"/>
      <c r="O40" s="65" t="str">
        <f t="shared" si="2"/>
        <v/>
      </c>
      <c r="P40" s="40"/>
      <c r="Q40" s="41"/>
      <c r="R40" s="13"/>
    </row>
    <row r="41" spans="2:18" ht="36.75" customHeight="1" x14ac:dyDescent="0.2">
      <c r="B41" s="42"/>
      <c r="C41" s="43"/>
      <c r="D41" s="44"/>
      <c r="E41" s="45"/>
      <c r="F41" s="121"/>
      <c r="G41" s="46"/>
      <c r="H41" s="47"/>
      <c r="I41" s="48"/>
      <c r="J41" s="49"/>
      <c r="K41" s="50"/>
      <c r="L41" s="63">
        <f t="shared" si="0"/>
        <v>0</v>
      </c>
      <c r="M41" s="66" t="str">
        <f t="shared" si="1"/>
        <v/>
      </c>
      <c r="N41" s="51"/>
      <c r="O41" s="65" t="str">
        <f t="shared" si="2"/>
        <v/>
      </c>
      <c r="P41" s="40"/>
      <c r="Q41" s="41"/>
      <c r="R41" s="13"/>
    </row>
    <row r="42" spans="2:18" ht="36.75" customHeight="1" x14ac:dyDescent="0.2">
      <c r="B42" s="42"/>
      <c r="C42" s="43"/>
      <c r="D42" s="44"/>
      <c r="E42" s="45"/>
      <c r="F42" s="121"/>
      <c r="G42" s="46"/>
      <c r="H42" s="47"/>
      <c r="I42" s="48"/>
      <c r="J42" s="49"/>
      <c r="K42" s="50"/>
      <c r="L42" s="63">
        <f t="shared" si="0"/>
        <v>0</v>
      </c>
      <c r="M42" s="66" t="str">
        <f t="shared" si="1"/>
        <v/>
      </c>
      <c r="N42" s="51"/>
      <c r="O42" s="65" t="str">
        <f t="shared" si="2"/>
        <v/>
      </c>
      <c r="P42" s="40"/>
      <c r="Q42" s="41"/>
      <c r="R42" s="13"/>
    </row>
    <row r="43" spans="2:18" ht="36.75" customHeight="1" x14ac:dyDescent="0.2">
      <c r="B43" s="42"/>
      <c r="C43" s="43"/>
      <c r="D43" s="44"/>
      <c r="E43" s="45"/>
      <c r="F43" s="121"/>
      <c r="G43" s="46"/>
      <c r="H43" s="47"/>
      <c r="I43" s="48"/>
      <c r="J43" s="49"/>
      <c r="K43" s="50"/>
      <c r="L43" s="63">
        <f t="shared" si="0"/>
        <v>0</v>
      </c>
      <c r="M43" s="66" t="str">
        <f t="shared" si="1"/>
        <v/>
      </c>
      <c r="N43" s="51"/>
      <c r="O43" s="65" t="str">
        <f t="shared" si="2"/>
        <v/>
      </c>
      <c r="P43" s="40"/>
      <c r="Q43" s="41"/>
      <c r="R43" s="13"/>
    </row>
    <row r="44" spans="2:18" ht="36.75" customHeight="1" thickBot="1" x14ac:dyDescent="0.25">
      <c r="B44" s="42"/>
      <c r="C44" s="43"/>
      <c r="D44" s="44"/>
      <c r="E44" s="45"/>
      <c r="F44" s="121"/>
      <c r="G44" s="126"/>
      <c r="H44" s="127"/>
      <c r="I44" s="128"/>
      <c r="J44" s="129"/>
      <c r="K44" s="130"/>
      <c r="L44" s="140">
        <f t="shared" si="0"/>
        <v>0</v>
      </c>
      <c r="M44" s="131" t="str">
        <f t="shared" si="1"/>
        <v/>
      </c>
      <c r="N44" s="132"/>
      <c r="O44" s="133" t="str">
        <f t="shared" si="2"/>
        <v/>
      </c>
      <c r="P44" s="138"/>
      <c r="Q44" s="41"/>
      <c r="R44" s="13"/>
    </row>
    <row r="45" spans="2:18" ht="27" customHeight="1" thickBot="1" x14ac:dyDescent="0.3">
      <c r="B45" s="143" t="s">
        <v>32</v>
      </c>
      <c r="C45" s="144"/>
      <c r="D45" s="144"/>
      <c r="E45" s="144"/>
      <c r="F45" s="125" t="s">
        <v>77</v>
      </c>
      <c r="G45" s="136" t="str">
        <f t="shared" ref="G45:N45" si="3">IF(SUM(G14:G44)=0,"",SUM(G14:G44))</f>
        <v/>
      </c>
      <c r="H45" s="136" t="str">
        <f t="shared" si="3"/>
        <v/>
      </c>
      <c r="I45" s="134"/>
      <c r="J45" s="135" t="s">
        <v>79</v>
      </c>
      <c r="K45" s="137" t="str">
        <f t="shared" si="3"/>
        <v/>
      </c>
      <c r="L45" s="136" t="str">
        <f t="shared" si="3"/>
        <v/>
      </c>
      <c r="M45" s="136" t="str">
        <f t="shared" si="3"/>
        <v/>
      </c>
      <c r="N45" s="136" t="str">
        <f t="shared" si="3"/>
        <v/>
      </c>
      <c r="O45" s="141" t="str">
        <f>IF(SUM(O14:O44)=0,"",SUM(O14:O44))</f>
        <v/>
      </c>
      <c r="P45" s="142"/>
      <c r="Q45" s="4"/>
      <c r="R45" s="139" t="s">
        <v>88</v>
      </c>
    </row>
    <row r="47" spans="2:18" ht="11.25" customHeight="1" x14ac:dyDescent="0.2"/>
    <row r="48" spans="2:18" ht="20.25" customHeight="1" x14ac:dyDescent="0.25">
      <c r="B48" s="168" t="s">
        <v>24</v>
      </c>
      <c r="C48" s="169"/>
      <c r="D48" s="32"/>
      <c r="E48" s="32"/>
      <c r="F48" s="32"/>
      <c r="G48" s="32"/>
      <c r="H48" s="32"/>
      <c r="I48" s="32"/>
      <c r="J48" s="33"/>
      <c r="K48" s="27"/>
      <c r="L48" s="28"/>
      <c r="M48" s="28"/>
      <c r="N48" s="36"/>
      <c r="O48" s="36" t="s">
        <v>37</v>
      </c>
      <c r="P48" s="177"/>
      <c r="Q48" s="178"/>
      <c r="R48" s="179"/>
    </row>
    <row r="49" spans="2:18" ht="20.25" customHeight="1" x14ac:dyDescent="0.25">
      <c r="B49" s="170"/>
      <c r="C49" s="171"/>
      <c r="D49" s="171"/>
      <c r="E49" s="171"/>
      <c r="F49" s="171"/>
      <c r="G49" s="171"/>
      <c r="H49" s="171"/>
      <c r="I49" s="171"/>
      <c r="J49" s="172"/>
      <c r="K49" s="27"/>
      <c r="L49" s="28"/>
      <c r="M49" s="28"/>
      <c r="N49" s="36"/>
      <c r="O49" s="36" t="s">
        <v>25</v>
      </c>
      <c r="P49" s="197"/>
      <c r="Q49" s="178"/>
      <c r="R49" s="179"/>
    </row>
    <row r="50" spans="2:18" ht="20.25" customHeight="1" x14ac:dyDescent="0.25">
      <c r="B50" s="173"/>
      <c r="C50" s="171"/>
      <c r="D50" s="171"/>
      <c r="E50" s="171"/>
      <c r="F50" s="171"/>
      <c r="G50" s="171"/>
      <c r="H50" s="171"/>
      <c r="I50" s="171"/>
      <c r="J50" s="172"/>
      <c r="K50" s="27"/>
      <c r="L50" s="28"/>
      <c r="M50" s="28"/>
      <c r="N50" s="36"/>
      <c r="O50" s="36" t="s">
        <v>26</v>
      </c>
      <c r="P50" s="177"/>
      <c r="Q50" s="178"/>
      <c r="R50" s="179"/>
    </row>
    <row r="51" spans="2:18" ht="20.25" customHeight="1" x14ac:dyDescent="0.25">
      <c r="B51" s="173"/>
      <c r="C51" s="171"/>
      <c r="D51" s="171"/>
      <c r="E51" s="171"/>
      <c r="F51" s="171"/>
      <c r="G51" s="171"/>
      <c r="H51" s="171"/>
      <c r="I51" s="171"/>
      <c r="J51" s="172"/>
      <c r="K51" s="27"/>
      <c r="L51" s="28"/>
      <c r="M51" s="28"/>
      <c r="N51" s="37"/>
      <c r="O51" s="37"/>
      <c r="P51" s="35"/>
      <c r="Q51" s="34"/>
      <c r="R51" s="34"/>
    </row>
    <row r="52" spans="2:18" ht="32.25" customHeight="1" x14ac:dyDescent="0.25">
      <c r="B52" s="173"/>
      <c r="C52" s="171"/>
      <c r="D52" s="171"/>
      <c r="E52" s="171"/>
      <c r="F52" s="171"/>
      <c r="G52" s="171"/>
      <c r="H52" s="171"/>
      <c r="I52" s="171"/>
      <c r="J52" s="172"/>
      <c r="K52" s="27"/>
      <c r="L52" s="28"/>
      <c r="M52" s="28"/>
      <c r="N52" s="36"/>
      <c r="O52" s="36" t="s">
        <v>27</v>
      </c>
      <c r="P52" s="177"/>
      <c r="Q52" s="178"/>
      <c r="R52" s="179"/>
    </row>
    <row r="53" spans="2:18" ht="20.25" customHeight="1" x14ac:dyDescent="0.25">
      <c r="B53" s="173"/>
      <c r="C53" s="171"/>
      <c r="D53" s="171"/>
      <c r="E53" s="171"/>
      <c r="F53" s="171"/>
      <c r="G53" s="171"/>
      <c r="H53" s="171"/>
      <c r="I53" s="171"/>
      <c r="J53" s="172"/>
      <c r="K53" s="27"/>
      <c r="L53" s="28"/>
      <c r="M53" s="28"/>
      <c r="N53" s="38"/>
      <c r="O53" s="39" t="s">
        <v>0</v>
      </c>
      <c r="P53" s="177"/>
      <c r="Q53" s="178"/>
      <c r="R53" s="179"/>
    </row>
    <row r="54" spans="2:18" ht="20.25" customHeight="1" x14ac:dyDescent="0.2">
      <c r="B54" s="173"/>
      <c r="C54" s="171"/>
      <c r="D54" s="171"/>
      <c r="E54" s="171"/>
      <c r="F54" s="171"/>
      <c r="G54" s="171"/>
      <c r="H54" s="171"/>
      <c r="I54" s="171"/>
      <c r="J54" s="172"/>
      <c r="K54" s="27"/>
      <c r="L54" s="28"/>
      <c r="M54" s="28"/>
      <c r="N54" s="37"/>
      <c r="O54" s="37"/>
      <c r="P54" s="34"/>
      <c r="Q54" s="34"/>
      <c r="R54" s="34"/>
    </row>
    <row r="55" spans="2:18" ht="30.75" customHeight="1" x14ac:dyDescent="0.25">
      <c r="B55" s="173"/>
      <c r="C55" s="171"/>
      <c r="D55" s="171"/>
      <c r="E55" s="171"/>
      <c r="F55" s="171"/>
      <c r="G55" s="171"/>
      <c r="H55" s="171"/>
      <c r="I55" s="171"/>
      <c r="J55" s="172"/>
      <c r="K55" s="27"/>
      <c r="L55" s="28"/>
      <c r="M55" s="28"/>
      <c r="N55" s="36"/>
      <c r="O55" s="36" t="s">
        <v>28</v>
      </c>
      <c r="P55" s="177"/>
      <c r="Q55" s="178"/>
      <c r="R55" s="179"/>
    </row>
    <row r="56" spans="2:18" ht="20.25" customHeight="1" x14ac:dyDescent="0.25">
      <c r="B56" s="173"/>
      <c r="C56" s="171"/>
      <c r="D56" s="171"/>
      <c r="E56" s="171"/>
      <c r="F56" s="171"/>
      <c r="G56" s="171"/>
      <c r="H56" s="171"/>
      <c r="I56" s="171"/>
      <c r="J56" s="172"/>
      <c r="K56" s="27"/>
      <c r="L56" s="28"/>
      <c r="M56" s="28"/>
      <c r="N56" s="38"/>
      <c r="O56" s="39" t="s">
        <v>0</v>
      </c>
      <c r="P56" s="177"/>
      <c r="Q56" s="178"/>
      <c r="R56" s="179"/>
    </row>
    <row r="57" spans="2:18" ht="20.25" customHeight="1" x14ac:dyDescent="0.2">
      <c r="B57" s="174"/>
      <c r="C57" s="175"/>
      <c r="D57" s="175"/>
      <c r="E57" s="175"/>
      <c r="F57" s="175"/>
      <c r="G57" s="175"/>
      <c r="H57" s="175"/>
      <c r="I57" s="175"/>
      <c r="J57" s="176"/>
      <c r="K57" s="27"/>
      <c r="L57" s="28"/>
      <c r="M57" s="28"/>
      <c r="N57" s="28"/>
      <c r="O57" s="28"/>
    </row>
    <row r="58" spans="2:18" ht="36.75" customHeight="1" x14ac:dyDescent="0.2"/>
    <row r="59" spans="2:18" ht="36.75" customHeight="1" x14ac:dyDescent="0.2">
      <c r="C59" s="5"/>
    </row>
    <row r="60" spans="2:18" ht="36.75" customHeight="1" x14ac:dyDescent="0.2">
      <c r="C60" s="6"/>
    </row>
    <row r="61" spans="2:18" ht="36.75" customHeight="1" x14ac:dyDescent="0.2"/>
    <row r="62" spans="2:18" ht="36.75" customHeight="1" x14ac:dyDescent="0.2"/>
    <row r="63" spans="2:18" ht="36.75" customHeight="1" x14ac:dyDescent="0.2"/>
    <row r="64" spans="2:18" ht="36.75" customHeight="1" x14ac:dyDescent="0.2">
      <c r="C64" s="5"/>
    </row>
    <row r="65" ht="36.75" customHeight="1" x14ac:dyDescent="0.2"/>
    <row r="66" ht="36.75" customHeight="1" x14ac:dyDescent="0.2"/>
    <row r="67" ht="36.75" customHeight="1" x14ac:dyDescent="0.2"/>
    <row r="68" ht="36.75" customHeight="1" x14ac:dyDescent="0.2"/>
    <row r="69" ht="36.75" customHeight="1" x14ac:dyDescent="0.2"/>
    <row r="70" ht="36.75" customHeight="1" x14ac:dyDescent="0.2"/>
    <row r="71" ht="36.75" customHeight="1" x14ac:dyDescent="0.2"/>
    <row r="72" ht="36.75" customHeight="1" x14ac:dyDescent="0.2"/>
    <row r="73" ht="36.75" customHeight="1" x14ac:dyDescent="0.2"/>
    <row r="74" ht="36.75" customHeight="1" x14ac:dyDescent="0.2"/>
    <row r="75" ht="36.75" customHeight="1" x14ac:dyDescent="0.2"/>
    <row r="76" ht="36.75" customHeight="1" x14ac:dyDescent="0.2"/>
    <row r="77" ht="36.75" customHeight="1" x14ac:dyDescent="0.2"/>
    <row r="78" ht="36.75" customHeight="1" x14ac:dyDescent="0.2"/>
    <row r="79" ht="36.75" customHeight="1" x14ac:dyDescent="0.2"/>
  </sheetData>
  <sheetProtection algorithmName="SHA-512" hashValue="tGRdMIhlZQqecrzlzYhD8qiErIWa2AGTqnFEDTg8HC6Amk3O40W3lTVyTJMFnP1Neb+981NE7cCF0tzQe5PUUw==" saltValue="Hj8X4mUuEtPuHkDt8SrvFw==" spinCount="100000" sheet="1" objects="1" scenarios="1" selectLockedCells="1"/>
  <mergeCells count="40">
    <mergeCell ref="P56:R56"/>
    <mergeCell ref="P49:R49"/>
    <mergeCell ref="P50:R50"/>
    <mergeCell ref="P52:R52"/>
    <mergeCell ref="P53:R53"/>
    <mergeCell ref="P55:R55"/>
    <mergeCell ref="B48:C48"/>
    <mergeCell ref="B49:J57"/>
    <mergeCell ref="P48:R48"/>
    <mergeCell ref="B5:R5"/>
    <mergeCell ref="B9:D9"/>
    <mergeCell ref="B10:B12"/>
    <mergeCell ref="C10:C12"/>
    <mergeCell ref="D10:D12"/>
    <mergeCell ref="F10:F12"/>
    <mergeCell ref="G10:G12"/>
    <mergeCell ref="H10:H12"/>
    <mergeCell ref="P6:R6"/>
    <mergeCell ref="N10:N12"/>
    <mergeCell ref="O10:O12"/>
    <mergeCell ref="P10:P12"/>
    <mergeCell ref="Q10:Q12"/>
    <mergeCell ref="H4:K4"/>
    <mergeCell ref="B2:R2"/>
    <mergeCell ref="B4:D4"/>
    <mergeCell ref="F4:G4"/>
    <mergeCell ref="P4:R4"/>
    <mergeCell ref="R10:R12"/>
    <mergeCell ref="P9:R9"/>
    <mergeCell ref="I11:I12"/>
    <mergeCell ref="J11:J12"/>
    <mergeCell ref="K11:K12"/>
    <mergeCell ref="I10:M10"/>
    <mergeCell ref="O45:P45"/>
    <mergeCell ref="B45:E45"/>
    <mergeCell ref="B6:D6"/>
    <mergeCell ref="F6:G6"/>
    <mergeCell ref="H6:K6"/>
    <mergeCell ref="E10:E12"/>
    <mergeCell ref="F9:M9"/>
  </mergeCells>
  <pageMargins left="0.7" right="0.7" top="0.75" bottom="0.75" header="0.3" footer="0.3"/>
  <pageSetup paperSize="9" scale="56" orientation="portrait" r:id="rId1"/>
  <rowBreaks count="1" manualBreakCount="1">
    <brk id="46"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tabSelected="1" zoomScaleNormal="100" zoomScaleSheetLayoutView="50" workbookViewId="0">
      <selection activeCell="E13" sqref="E13"/>
    </sheetView>
  </sheetViews>
  <sheetFormatPr defaultRowHeight="15" x14ac:dyDescent="0.25"/>
  <cols>
    <col min="1" max="1" width="1.28515625" customWidth="1"/>
    <col min="2" max="4" width="8.42578125" customWidth="1"/>
    <col min="5" max="5" width="36.42578125" customWidth="1"/>
    <col min="6" max="6" width="16.42578125" customWidth="1"/>
    <col min="7" max="11" width="8.85546875" customWidth="1"/>
    <col min="12" max="12" width="8.85546875" hidden="1" customWidth="1"/>
    <col min="13" max="13" width="8.85546875" customWidth="1"/>
    <col min="16" max="18" width="7.42578125" customWidth="1"/>
    <col min="19" max="19" width="1.5703125" customWidth="1"/>
  </cols>
  <sheetData>
    <row r="1" spans="1:18" ht="4.5" customHeight="1" x14ac:dyDescent="0.25">
      <c r="A1" s="1"/>
      <c r="B1" s="1"/>
      <c r="C1" s="1"/>
      <c r="D1" s="1"/>
      <c r="E1" s="1"/>
      <c r="F1" s="1"/>
      <c r="G1" s="1"/>
      <c r="H1" s="1"/>
      <c r="I1" s="1"/>
      <c r="J1" s="1"/>
      <c r="K1" s="1"/>
      <c r="L1" s="1"/>
      <c r="M1" s="1"/>
      <c r="N1" s="1"/>
      <c r="O1" s="1"/>
      <c r="P1" s="1"/>
      <c r="Q1" s="1"/>
      <c r="R1" s="1"/>
    </row>
    <row r="2" spans="1:18" x14ac:dyDescent="0.25">
      <c r="A2" s="1"/>
      <c r="B2" s="166" t="s">
        <v>30</v>
      </c>
      <c r="C2" s="166"/>
      <c r="D2" s="166"/>
      <c r="E2" s="166"/>
      <c r="F2" s="166"/>
      <c r="G2" s="166"/>
      <c r="H2" s="166"/>
      <c r="I2" s="166"/>
      <c r="J2" s="166"/>
      <c r="K2" s="166"/>
      <c r="L2" s="166"/>
      <c r="M2" s="166"/>
      <c r="N2" s="166"/>
      <c r="O2" s="166"/>
      <c r="P2" s="166"/>
      <c r="Q2" s="166"/>
      <c r="R2" s="166"/>
    </row>
    <row r="3" spans="1:18" x14ac:dyDescent="0.25">
      <c r="B3" s="67"/>
      <c r="C3" s="68"/>
      <c r="D3" s="68"/>
      <c r="E3" s="68"/>
      <c r="F3" s="68"/>
      <c r="G3" s="68"/>
      <c r="H3" s="68"/>
      <c r="I3" s="68"/>
      <c r="J3" s="68"/>
      <c r="K3" s="68"/>
      <c r="L3" s="68"/>
      <c r="M3" s="68"/>
      <c r="N3" s="68"/>
      <c r="O3" s="68"/>
      <c r="P3" s="68"/>
      <c r="Q3" s="68"/>
      <c r="R3" s="69"/>
    </row>
    <row r="4" spans="1:18" x14ac:dyDescent="0.25">
      <c r="B4" s="207" t="s">
        <v>16</v>
      </c>
      <c r="C4" s="146"/>
      <c r="D4" s="146"/>
      <c r="E4" s="70" t="s">
        <v>87</v>
      </c>
      <c r="F4" s="146" t="s">
        <v>17</v>
      </c>
      <c r="G4" s="146"/>
      <c r="H4" s="149"/>
      <c r="I4" s="149"/>
      <c r="J4" s="149"/>
      <c r="K4" s="149"/>
      <c r="L4" s="23"/>
      <c r="M4" s="71"/>
      <c r="N4" s="146" t="s">
        <v>33</v>
      </c>
      <c r="O4" s="208"/>
      <c r="P4" s="149"/>
      <c r="Q4" s="149"/>
      <c r="R4" s="167"/>
    </row>
    <row r="5" spans="1:18" x14ac:dyDescent="0.25">
      <c r="A5" s="73"/>
      <c r="B5" s="209" t="s">
        <v>18</v>
      </c>
      <c r="C5" s="210"/>
      <c r="D5" s="210"/>
      <c r="E5" s="210"/>
      <c r="F5" s="210"/>
      <c r="G5" s="210"/>
      <c r="H5" s="210"/>
      <c r="I5" s="210"/>
      <c r="J5" s="210"/>
      <c r="K5" s="210"/>
      <c r="L5" s="210"/>
      <c r="M5" s="210"/>
      <c r="N5" s="210"/>
      <c r="O5" s="210"/>
      <c r="P5" s="210"/>
      <c r="Q5" s="210"/>
      <c r="R5" s="211"/>
    </row>
    <row r="6" spans="1:18" ht="30" customHeight="1" x14ac:dyDescent="0.25">
      <c r="B6" s="207" t="s">
        <v>20</v>
      </c>
      <c r="C6" s="146"/>
      <c r="D6" s="146"/>
      <c r="E6" s="74"/>
      <c r="F6" s="146" t="s">
        <v>19</v>
      </c>
      <c r="G6" s="146"/>
      <c r="H6" s="149"/>
      <c r="I6" s="149"/>
      <c r="J6" s="149"/>
      <c r="K6" s="149"/>
      <c r="L6" s="24"/>
      <c r="M6" s="71"/>
      <c r="N6" s="71"/>
      <c r="O6" s="72" t="s">
        <v>0</v>
      </c>
      <c r="P6" s="149"/>
      <c r="Q6" s="149"/>
      <c r="R6" s="167"/>
    </row>
    <row r="7" spans="1:18" ht="6.75" customHeight="1" x14ac:dyDescent="0.25">
      <c r="B7" s="75"/>
      <c r="C7" s="15"/>
      <c r="D7" s="15"/>
      <c r="E7" s="17"/>
      <c r="F7" s="15"/>
      <c r="G7" s="15"/>
      <c r="H7" s="17"/>
      <c r="I7" s="17"/>
      <c r="J7" s="17"/>
      <c r="K7" s="17"/>
      <c r="L7" s="17"/>
      <c r="M7" s="76"/>
      <c r="N7" s="76"/>
      <c r="O7" s="15"/>
      <c r="P7" s="17"/>
      <c r="Q7" s="17"/>
      <c r="R7" s="20"/>
    </row>
    <row r="8" spans="1:18" ht="6" customHeight="1" x14ac:dyDescent="0.25"/>
    <row r="9" spans="1:18" ht="33" customHeight="1" x14ac:dyDescent="0.25">
      <c r="B9" s="215" t="s">
        <v>10</v>
      </c>
      <c r="C9" s="216"/>
      <c r="D9" s="217"/>
      <c r="E9" s="77" t="s">
        <v>81</v>
      </c>
      <c r="F9" s="218" t="s">
        <v>11</v>
      </c>
      <c r="G9" s="219"/>
      <c r="H9" s="219"/>
      <c r="I9" s="219"/>
      <c r="J9" s="219"/>
      <c r="K9" s="219"/>
      <c r="L9" s="219"/>
      <c r="M9" s="220"/>
      <c r="N9" s="78" t="s">
        <v>5</v>
      </c>
      <c r="O9" s="79" t="s">
        <v>6</v>
      </c>
      <c r="P9" s="221" t="s">
        <v>13</v>
      </c>
      <c r="Q9" s="222"/>
      <c r="R9" s="222"/>
    </row>
    <row r="10" spans="1:18" x14ac:dyDescent="0.25">
      <c r="B10" s="203" t="s">
        <v>22</v>
      </c>
      <c r="C10" s="203" t="s">
        <v>83</v>
      </c>
      <c r="D10" s="198" t="s">
        <v>80</v>
      </c>
      <c r="E10" s="223" t="s">
        <v>84</v>
      </c>
      <c r="F10" s="224" t="s">
        <v>85</v>
      </c>
      <c r="G10" s="203" t="s">
        <v>1</v>
      </c>
      <c r="H10" s="198" t="s">
        <v>2</v>
      </c>
      <c r="I10" s="200" t="s">
        <v>86</v>
      </c>
      <c r="J10" s="164"/>
      <c r="K10" s="164"/>
      <c r="L10" s="164"/>
      <c r="M10" s="165"/>
      <c r="N10" s="201" t="s">
        <v>21</v>
      </c>
      <c r="O10" s="212" t="s">
        <v>6</v>
      </c>
      <c r="P10" s="213" t="s">
        <v>7</v>
      </c>
      <c r="Q10" s="203" t="s">
        <v>8</v>
      </c>
      <c r="R10" s="203" t="s">
        <v>14</v>
      </c>
    </row>
    <row r="11" spans="1:18" x14ac:dyDescent="0.25">
      <c r="B11" s="203"/>
      <c r="C11" s="203"/>
      <c r="D11" s="198"/>
      <c r="E11" s="223"/>
      <c r="F11" s="224"/>
      <c r="G11" s="203"/>
      <c r="H11" s="198"/>
      <c r="I11" s="204" t="s">
        <v>15</v>
      </c>
      <c r="J11" s="205" t="s">
        <v>3</v>
      </c>
      <c r="K11" s="205" t="s">
        <v>4</v>
      </c>
      <c r="L11" s="80"/>
      <c r="M11" s="81" t="s">
        <v>23</v>
      </c>
      <c r="N11" s="201"/>
      <c r="O11" s="212"/>
      <c r="P11" s="213"/>
      <c r="Q11" s="203"/>
      <c r="R11" s="203"/>
    </row>
    <row r="12" spans="1:18" x14ac:dyDescent="0.25">
      <c r="A12" s="82"/>
      <c r="B12" s="203"/>
      <c r="C12" s="203"/>
      <c r="D12" s="198"/>
      <c r="E12" s="151"/>
      <c r="F12" s="225"/>
      <c r="G12" s="214"/>
      <c r="H12" s="199"/>
      <c r="I12" s="160"/>
      <c r="J12" s="162"/>
      <c r="K12" s="162"/>
      <c r="L12" s="26" t="s">
        <v>31</v>
      </c>
      <c r="M12" s="83">
        <v>0.45</v>
      </c>
      <c r="N12" s="192"/>
      <c r="O12" s="194"/>
      <c r="P12" s="196"/>
      <c r="Q12" s="156"/>
      <c r="R12" s="156"/>
    </row>
    <row r="13" spans="1:18" ht="37.5" customHeight="1" x14ac:dyDescent="0.25">
      <c r="B13" s="92"/>
      <c r="C13" s="93"/>
      <c r="D13" s="93"/>
      <c r="E13" s="119"/>
      <c r="F13" s="94"/>
      <c r="G13" s="95"/>
      <c r="H13" s="95"/>
      <c r="I13" s="94"/>
      <c r="J13" s="94"/>
      <c r="K13" s="96"/>
      <c r="L13" s="97">
        <f t="shared" ref="L13:L19" si="0">IF(K13&gt;0,K13*HRMC,0)</f>
        <v>0</v>
      </c>
      <c r="M13" s="98" t="str">
        <f t="shared" ref="M13:M19" si="1">IF(L13=0,"",K13*HRMC)</f>
        <v/>
      </c>
      <c r="N13" s="95"/>
      <c r="O13" s="89" t="str">
        <f>IF(G13+H13+L13+N13=0,"",G13+H13+L13+N13)</f>
        <v/>
      </c>
      <c r="P13" s="84"/>
      <c r="Q13" s="84"/>
      <c r="R13" s="84"/>
    </row>
    <row r="14" spans="1:18" ht="37.5" customHeight="1" x14ac:dyDescent="0.25">
      <c r="B14" s="92"/>
      <c r="C14" s="93"/>
      <c r="D14" s="93"/>
      <c r="E14" s="119"/>
      <c r="F14" s="94"/>
      <c r="G14" s="95"/>
      <c r="H14" s="95"/>
      <c r="I14" s="94"/>
      <c r="J14" s="94"/>
      <c r="K14" s="96"/>
      <c r="L14" s="97">
        <f t="shared" si="0"/>
        <v>0</v>
      </c>
      <c r="M14" s="98" t="str">
        <f t="shared" si="1"/>
        <v/>
      </c>
      <c r="N14" s="95"/>
      <c r="O14" s="89" t="str">
        <f t="shared" ref="O14:O19" si="2">IF(G14+H14+L14+N14=0,"",G14+H14+L14+N14)</f>
        <v/>
      </c>
      <c r="P14" s="84"/>
      <c r="Q14" s="84"/>
      <c r="R14" s="84"/>
    </row>
    <row r="15" spans="1:18" ht="37.5" customHeight="1" x14ac:dyDescent="0.25">
      <c r="B15" s="92"/>
      <c r="C15" s="93"/>
      <c r="D15" s="93"/>
      <c r="E15" s="119"/>
      <c r="F15" s="94"/>
      <c r="G15" s="95"/>
      <c r="H15" s="95"/>
      <c r="I15" s="94"/>
      <c r="J15" s="94"/>
      <c r="K15" s="96"/>
      <c r="L15" s="97">
        <f t="shared" si="0"/>
        <v>0</v>
      </c>
      <c r="M15" s="98" t="str">
        <f t="shared" si="1"/>
        <v/>
      </c>
      <c r="N15" s="95"/>
      <c r="O15" s="89" t="str">
        <f t="shared" si="2"/>
        <v/>
      </c>
      <c r="P15" s="84"/>
      <c r="Q15" s="84"/>
      <c r="R15" s="84"/>
    </row>
    <row r="16" spans="1:18" ht="37.5" customHeight="1" x14ac:dyDescent="0.25">
      <c r="B16" s="92"/>
      <c r="C16" s="93"/>
      <c r="D16" s="93"/>
      <c r="E16" s="119"/>
      <c r="F16" s="94"/>
      <c r="G16" s="95"/>
      <c r="H16" s="95"/>
      <c r="I16" s="94"/>
      <c r="J16" s="94"/>
      <c r="K16" s="96"/>
      <c r="L16" s="97">
        <f t="shared" si="0"/>
        <v>0</v>
      </c>
      <c r="M16" s="98" t="str">
        <f t="shared" si="1"/>
        <v/>
      </c>
      <c r="N16" s="95"/>
      <c r="O16" s="89" t="str">
        <f t="shared" si="2"/>
        <v/>
      </c>
      <c r="P16" s="84"/>
      <c r="Q16" s="84"/>
      <c r="R16" s="84"/>
    </row>
    <row r="17" spans="2:18" ht="37.5" customHeight="1" x14ac:dyDescent="0.25">
      <c r="B17" s="92"/>
      <c r="C17" s="93"/>
      <c r="D17" s="93"/>
      <c r="E17" s="119"/>
      <c r="F17" s="94"/>
      <c r="G17" s="95"/>
      <c r="H17" s="95"/>
      <c r="I17" s="94"/>
      <c r="J17" s="94"/>
      <c r="K17" s="96"/>
      <c r="L17" s="97">
        <f t="shared" si="0"/>
        <v>0</v>
      </c>
      <c r="M17" s="98" t="str">
        <f t="shared" si="1"/>
        <v/>
      </c>
      <c r="N17" s="95"/>
      <c r="O17" s="89" t="str">
        <f t="shared" si="2"/>
        <v/>
      </c>
      <c r="P17" s="84"/>
      <c r="Q17" s="84"/>
      <c r="R17" s="84"/>
    </row>
    <row r="18" spans="2:18" ht="37.5" customHeight="1" x14ac:dyDescent="0.25">
      <c r="B18" s="92"/>
      <c r="C18" s="93"/>
      <c r="D18" s="93"/>
      <c r="E18" s="119"/>
      <c r="F18" s="94"/>
      <c r="G18" s="95"/>
      <c r="H18" s="95"/>
      <c r="I18" s="94"/>
      <c r="J18" s="94"/>
      <c r="K18" s="96"/>
      <c r="L18" s="97">
        <f t="shared" si="0"/>
        <v>0</v>
      </c>
      <c r="M18" s="98" t="str">
        <f t="shared" si="1"/>
        <v/>
      </c>
      <c r="N18" s="95"/>
      <c r="O18" s="89" t="str">
        <f t="shared" si="2"/>
        <v/>
      </c>
      <c r="P18" s="84"/>
      <c r="Q18" s="84"/>
      <c r="R18" s="84"/>
    </row>
    <row r="19" spans="2:18" ht="37.5" customHeight="1" x14ac:dyDescent="0.25">
      <c r="B19" s="92"/>
      <c r="C19" s="93"/>
      <c r="D19" s="93"/>
      <c r="E19" s="119"/>
      <c r="F19" s="94"/>
      <c r="G19" s="95"/>
      <c r="H19" s="95"/>
      <c r="I19" s="94"/>
      <c r="J19" s="94"/>
      <c r="K19" s="96"/>
      <c r="L19" s="97">
        <f t="shared" si="0"/>
        <v>0</v>
      </c>
      <c r="M19" s="98" t="str">
        <f t="shared" si="1"/>
        <v/>
      </c>
      <c r="N19" s="95"/>
      <c r="O19" s="89" t="str">
        <f t="shared" si="2"/>
        <v/>
      </c>
      <c r="P19" s="84"/>
      <c r="Q19" s="84"/>
      <c r="R19" s="84"/>
    </row>
    <row r="20" spans="2:18" ht="30" customHeight="1" x14ac:dyDescent="0.25">
      <c r="B20" s="73"/>
      <c r="C20" s="73"/>
      <c r="D20" s="73"/>
      <c r="E20" s="73"/>
      <c r="F20" s="122" t="s">
        <v>77</v>
      </c>
      <c r="G20" s="98" t="str">
        <f t="shared" ref="G20:H20" si="3">IF(SUM(G13:G19)=0,"",SUM(G13:G19))</f>
        <v/>
      </c>
      <c r="H20" s="98" t="str">
        <f t="shared" si="3"/>
        <v/>
      </c>
      <c r="I20" s="123"/>
      <c r="J20" s="124" t="s">
        <v>78</v>
      </c>
      <c r="K20" s="90" t="str">
        <f>IF(SUM(K13:K19)=0,"",SUM(K13:K19))</f>
        <v/>
      </c>
      <c r="L20" s="90" t="str">
        <f t="shared" ref="L20:N20" si="4">IF(SUM(L13:L19)=0,"",SUM(L13:L19))</f>
        <v/>
      </c>
      <c r="M20" s="89" t="str">
        <f t="shared" si="4"/>
        <v/>
      </c>
      <c r="N20" s="89" t="str">
        <f t="shared" si="4"/>
        <v/>
      </c>
      <c r="O20" s="89" t="str">
        <f>IF(SUM(O13:O19)=0,"",SUM(O13:O19))</f>
        <v/>
      </c>
      <c r="P20" s="84"/>
      <c r="Q20" s="84"/>
      <c r="R20" s="84"/>
    </row>
    <row r="21" spans="2:18" ht="9" customHeight="1" x14ac:dyDescent="0.25"/>
    <row r="22" spans="2:18" x14ac:dyDescent="0.25">
      <c r="B22" s="86" t="s">
        <v>34</v>
      </c>
      <c r="C22" s="87"/>
      <c r="D22" s="87"/>
      <c r="E22" s="87"/>
      <c r="F22" s="87"/>
      <c r="G22" s="87"/>
      <c r="H22" s="88"/>
      <c r="N22" s="206" t="s">
        <v>37</v>
      </c>
      <c r="O22" s="206"/>
      <c r="P22" s="202"/>
      <c r="Q22" s="202"/>
      <c r="R22" s="202"/>
    </row>
    <row r="23" spans="2:18" x14ac:dyDescent="0.25">
      <c r="B23" s="173"/>
      <c r="C23" s="171"/>
      <c r="D23" s="171"/>
      <c r="E23" s="171"/>
      <c r="F23" s="171"/>
      <c r="G23" s="171"/>
      <c r="H23" s="172"/>
      <c r="N23" s="206" t="s">
        <v>35</v>
      </c>
      <c r="O23" s="206"/>
      <c r="P23" s="202"/>
      <c r="Q23" s="202"/>
      <c r="R23" s="202"/>
    </row>
    <row r="24" spans="2:18" x14ac:dyDescent="0.25">
      <c r="B24" s="173"/>
      <c r="C24" s="171"/>
      <c r="D24" s="171"/>
      <c r="E24" s="171"/>
      <c r="F24" s="171"/>
      <c r="G24" s="171"/>
      <c r="H24" s="172"/>
      <c r="N24" s="206" t="s">
        <v>26</v>
      </c>
      <c r="O24" s="206"/>
      <c r="P24" s="202"/>
      <c r="Q24" s="202"/>
      <c r="R24" s="202"/>
    </row>
    <row r="25" spans="2:18" x14ac:dyDescent="0.25">
      <c r="B25" s="173"/>
      <c r="C25" s="171"/>
      <c r="D25" s="171"/>
      <c r="E25" s="171"/>
      <c r="F25" s="171"/>
      <c r="G25" s="171"/>
      <c r="H25" s="172"/>
      <c r="N25" s="91"/>
      <c r="O25" s="91"/>
      <c r="P25" s="35"/>
      <c r="Q25" s="35"/>
      <c r="R25" s="35"/>
    </row>
    <row r="26" spans="2:18" x14ac:dyDescent="0.25">
      <c r="B26" s="173"/>
      <c r="C26" s="171"/>
      <c r="D26" s="171"/>
      <c r="E26" s="171"/>
      <c r="F26" s="171"/>
      <c r="G26" s="171"/>
      <c r="H26" s="172"/>
      <c r="N26" s="206" t="s">
        <v>27</v>
      </c>
      <c r="O26" s="206"/>
      <c r="P26" s="202"/>
      <c r="Q26" s="202"/>
      <c r="R26" s="202"/>
    </row>
    <row r="27" spans="2:18" x14ac:dyDescent="0.25">
      <c r="B27" s="173"/>
      <c r="C27" s="171"/>
      <c r="D27" s="171"/>
      <c r="E27" s="171"/>
      <c r="F27" s="171"/>
      <c r="G27" s="171"/>
      <c r="H27" s="172"/>
      <c r="N27" s="206" t="s">
        <v>0</v>
      </c>
      <c r="O27" s="206"/>
      <c r="P27" s="202"/>
      <c r="Q27" s="202"/>
      <c r="R27" s="202"/>
    </row>
    <row r="28" spans="2:18" x14ac:dyDescent="0.25">
      <c r="B28" s="173"/>
      <c r="C28" s="171"/>
      <c r="D28" s="171"/>
      <c r="E28" s="171"/>
      <c r="F28" s="171"/>
      <c r="G28" s="171"/>
      <c r="H28" s="172"/>
      <c r="N28" s="91"/>
      <c r="O28" s="91"/>
      <c r="P28" s="35"/>
      <c r="Q28" s="35"/>
      <c r="R28" s="35"/>
    </row>
    <row r="29" spans="2:18" x14ac:dyDescent="0.25">
      <c r="B29" s="173"/>
      <c r="C29" s="171"/>
      <c r="D29" s="171"/>
      <c r="E29" s="171"/>
      <c r="F29" s="171"/>
      <c r="G29" s="171"/>
      <c r="H29" s="172"/>
      <c r="N29" s="206" t="s">
        <v>28</v>
      </c>
      <c r="O29" s="206"/>
      <c r="P29" s="202"/>
      <c r="Q29" s="202"/>
      <c r="R29" s="202"/>
    </row>
    <row r="30" spans="2:18" x14ac:dyDescent="0.25">
      <c r="B30" s="174"/>
      <c r="C30" s="175"/>
      <c r="D30" s="175"/>
      <c r="E30" s="175"/>
      <c r="F30" s="175"/>
      <c r="G30" s="175"/>
      <c r="H30" s="176"/>
      <c r="N30" s="206" t="s">
        <v>36</v>
      </c>
      <c r="O30" s="206"/>
      <c r="P30" s="202"/>
      <c r="Q30" s="202"/>
      <c r="R30" s="202"/>
    </row>
    <row r="31" spans="2:18" x14ac:dyDescent="0.25">
      <c r="B31" s="85" t="s">
        <v>32</v>
      </c>
      <c r="C31" s="85"/>
      <c r="D31" s="85"/>
      <c r="E31" s="85"/>
    </row>
  </sheetData>
  <sheetProtection algorithmName="SHA-512" hashValue="jTwK8LoXRt6r69dBxZvVyhISIZRQev99574yjYsW2SSWeJgK+AzBcTgNYvAGyfH8kUko2cH3xdLlL11XCDpdcQ==" saltValue="4ovnk/yrtfvr15FKn6j9Qw==" spinCount="100000" sheet="1" objects="1" scenarios="1" selectLockedCells="1"/>
  <mergeCells count="45">
    <mergeCell ref="B9:D9"/>
    <mergeCell ref="F9:M9"/>
    <mergeCell ref="P9:R9"/>
    <mergeCell ref="B10:B12"/>
    <mergeCell ref="C10:C12"/>
    <mergeCell ref="D10:D12"/>
    <mergeCell ref="E10:E12"/>
    <mergeCell ref="F10:F12"/>
    <mergeCell ref="N29:O29"/>
    <mergeCell ref="N30:O30"/>
    <mergeCell ref="B2:R2"/>
    <mergeCell ref="B4:D4"/>
    <mergeCell ref="F4:G4"/>
    <mergeCell ref="H4:K4"/>
    <mergeCell ref="P4:R4"/>
    <mergeCell ref="N4:O4"/>
    <mergeCell ref="B5:R5"/>
    <mergeCell ref="O10:O12"/>
    <mergeCell ref="P10:P12"/>
    <mergeCell ref="G10:G12"/>
    <mergeCell ref="B6:D6"/>
    <mergeCell ref="F6:G6"/>
    <mergeCell ref="H6:K6"/>
    <mergeCell ref="P6:R6"/>
    <mergeCell ref="N22:O22"/>
    <mergeCell ref="N23:O23"/>
    <mergeCell ref="N24:O24"/>
    <mergeCell ref="N26:O26"/>
    <mergeCell ref="N27:O27"/>
    <mergeCell ref="H10:H12"/>
    <mergeCell ref="I10:M10"/>
    <mergeCell ref="N10:N12"/>
    <mergeCell ref="P30:R30"/>
    <mergeCell ref="R10:R12"/>
    <mergeCell ref="I11:I12"/>
    <mergeCell ref="J11:J12"/>
    <mergeCell ref="K11:K12"/>
    <mergeCell ref="P22:R22"/>
    <mergeCell ref="P23:R23"/>
    <mergeCell ref="P24:R24"/>
    <mergeCell ref="P26:R26"/>
    <mergeCell ref="P27:R27"/>
    <mergeCell ref="P29:R29"/>
    <mergeCell ref="Q10:Q12"/>
    <mergeCell ref="B23:H30"/>
  </mergeCells>
  <pageMargins left="0.7" right="0.7" top="0.75" bottom="0.75" header="0.3" footer="0.3"/>
  <pageSetup paperSize="9" scale="7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58"/>
  <sheetViews>
    <sheetView zoomScaleNormal="100" workbookViewId="0">
      <selection activeCell="D8" sqref="D8:F8"/>
    </sheetView>
  </sheetViews>
  <sheetFormatPr defaultRowHeight="15.75" x14ac:dyDescent="0.25"/>
  <cols>
    <col min="1" max="1" width="1.85546875" style="99" customWidth="1"/>
    <col min="2" max="3" width="10.42578125" style="99" customWidth="1"/>
    <col min="4" max="4" width="9.7109375" style="99" customWidth="1"/>
    <col min="5" max="6" width="9.140625" style="99"/>
    <col min="7" max="7" width="11.140625" style="99" customWidth="1"/>
    <col min="8" max="8" width="11" style="99" customWidth="1"/>
    <col min="9" max="10" width="9.140625" style="99"/>
    <col min="11" max="11" width="10.42578125" style="99" customWidth="1"/>
    <col min="12" max="12" width="3" style="99" hidden="1" customWidth="1"/>
    <col min="13" max="13" width="2.42578125" style="99" customWidth="1"/>
    <col min="14" max="16384" width="9.140625" style="99"/>
  </cols>
  <sheetData>
    <row r="1" spans="2:11" x14ac:dyDescent="0.25">
      <c r="I1" s="230"/>
      <c r="J1" s="231"/>
      <c r="K1" s="231"/>
    </row>
    <row r="2" spans="2:11" ht="21.75" customHeight="1" x14ac:dyDescent="0.25">
      <c r="I2" s="231"/>
      <c r="J2" s="231"/>
      <c r="K2" s="231"/>
    </row>
    <row r="3" spans="2:11" ht="21" x14ac:dyDescent="0.35">
      <c r="B3" s="233" t="s">
        <v>75</v>
      </c>
      <c r="C3" s="234"/>
      <c r="D3" s="234"/>
      <c r="E3" s="234"/>
      <c r="F3" s="234"/>
      <c r="G3" s="234"/>
      <c r="H3" s="234"/>
      <c r="I3" s="234"/>
      <c r="J3" s="234"/>
      <c r="K3" s="234"/>
    </row>
    <row r="4" spans="2:11" ht="9" customHeight="1" x14ac:dyDescent="0.25"/>
    <row r="5" spans="2:11" customFormat="1" ht="15" x14ac:dyDescent="0.25">
      <c r="B5" s="208" t="s">
        <v>65</v>
      </c>
      <c r="C5" s="208"/>
      <c r="D5" s="208"/>
      <c r="E5" s="208"/>
      <c r="F5" s="208"/>
      <c r="G5" s="208"/>
      <c r="H5" s="208"/>
      <c r="I5" s="208"/>
      <c r="J5" s="208"/>
      <c r="K5" s="208"/>
    </row>
    <row r="6" spans="2:11" ht="9.75" customHeight="1" x14ac:dyDescent="0.25"/>
    <row r="7" spans="2:11" x14ac:dyDescent="0.25">
      <c r="B7" s="230" t="s">
        <v>38</v>
      </c>
      <c r="C7" s="230"/>
      <c r="D7" s="232" t="s">
        <v>87</v>
      </c>
      <c r="E7" s="232"/>
      <c r="F7" s="232"/>
      <c r="G7" s="232"/>
      <c r="H7" s="232"/>
      <c r="I7" s="232"/>
      <c r="J7" s="232"/>
      <c r="K7" s="232"/>
    </row>
    <row r="8" spans="2:11" x14ac:dyDescent="0.25">
      <c r="B8" s="230" t="s">
        <v>17</v>
      </c>
      <c r="C8" s="230"/>
      <c r="D8" s="228"/>
      <c r="E8" s="228"/>
      <c r="F8" s="228"/>
      <c r="G8" s="99" t="s">
        <v>19</v>
      </c>
      <c r="I8" s="226"/>
      <c r="J8" s="226"/>
      <c r="K8" s="226"/>
    </row>
    <row r="9" spans="2:11" x14ac:dyDescent="0.25">
      <c r="B9" s="230" t="s">
        <v>39</v>
      </c>
      <c r="C9" s="230"/>
      <c r="D9" s="248"/>
      <c r="E9" s="228"/>
      <c r="F9" s="228"/>
      <c r="G9" s="99" t="s">
        <v>45</v>
      </c>
      <c r="I9" s="228"/>
      <c r="J9" s="228"/>
      <c r="K9" s="228"/>
    </row>
    <row r="10" spans="2:11" x14ac:dyDescent="0.25">
      <c r="B10" s="230" t="s">
        <v>44</v>
      </c>
      <c r="C10" s="230"/>
      <c r="D10" s="230"/>
      <c r="E10" s="226"/>
      <c r="F10" s="226"/>
      <c r="G10" s="226"/>
      <c r="H10" s="226"/>
      <c r="I10" s="226"/>
      <c r="J10" s="226"/>
      <c r="K10" s="226"/>
    </row>
    <row r="11" spans="2:11" x14ac:dyDescent="0.25">
      <c r="B11" s="230" t="s">
        <v>40</v>
      </c>
      <c r="C11" s="230"/>
      <c r="D11" s="226"/>
      <c r="E11" s="226"/>
      <c r="F11" s="226"/>
      <c r="G11" s="226"/>
      <c r="H11" s="226"/>
      <c r="I11" s="226"/>
      <c r="J11" s="226"/>
      <c r="K11" s="226"/>
    </row>
    <row r="12" spans="2:11" x14ac:dyDescent="0.25">
      <c r="B12" s="230" t="s">
        <v>41</v>
      </c>
      <c r="C12" s="230"/>
      <c r="D12" s="249"/>
      <c r="E12" s="249"/>
      <c r="F12" s="249"/>
      <c r="G12" s="99" t="s">
        <v>46</v>
      </c>
      <c r="I12" s="237"/>
      <c r="J12" s="237"/>
      <c r="K12" s="237"/>
    </row>
    <row r="13" spans="2:11" x14ac:dyDescent="0.25">
      <c r="B13" s="230" t="s">
        <v>42</v>
      </c>
      <c r="C13" s="230"/>
      <c r="D13" s="250"/>
      <c r="E13" s="250"/>
      <c r="F13" s="250"/>
      <c r="G13" s="99" t="s">
        <v>47</v>
      </c>
      <c r="I13" s="238"/>
      <c r="J13" s="238"/>
      <c r="K13" s="238"/>
    </row>
    <row r="15" spans="2:11" x14ac:dyDescent="0.25">
      <c r="B15" s="99" t="s">
        <v>43</v>
      </c>
      <c r="D15" s="226" t="s">
        <v>76</v>
      </c>
      <c r="E15" s="226"/>
      <c r="F15" s="226"/>
      <c r="G15" s="226"/>
      <c r="H15" s="226"/>
      <c r="I15" s="226"/>
      <c r="J15" s="226"/>
      <c r="K15" s="226"/>
    </row>
    <row r="17" spans="2:12" ht="18.75" x14ac:dyDescent="0.3">
      <c r="B17" s="235" t="s">
        <v>66</v>
      </c>
      <c r="C17" s="208"/>
      <c r="D17" s="208"/>
    </row>
    <row r="18" spans="2:12" ht="12" customHeight="1" x14ac:dyDescent="0.25"/>
    <row r="19" spans="2:12" x14ac:dyDescent="0.25">
      <c r="B19" s="236" t="s">
        <v>67</v>
      </c>
      <c r="C19" s="208"/>
      <c r="D19" s="208"/>
      <c r="E19" s="208"/>
      <c r="F19" s="208"/>
      <c r="G19" s="208"/>
      <c r="H19" s="208"/>
      <c r="I19" s="208"/>
      <c r="J19" s="208"/>
      <c r="K19" s="208"/>
    </row>
    <row r="20" spans="2:12" ht="10.5" customHeight="1" x14ac:dyDescent="0.25"/>
    <row r="21" spans="2:12" x14ac:dyDescent="0.25">
      <c r="B21" s="99" t="s">
        <v>48</v>
      </c>
      <c r="D21" s="226"/>
      <c r="E21" s="227"/>
      <c r="F21" s="227"/>
      <c r="G21" s="99" t="s">
        <v>50</v>
      </c>
      <c r="I21" s="226"/>
      <c r="J21" s="227"/>
      <c r="K21" s="227"/>
    </row>
    <row r="22" spans="2:12" x14ac:dyDescent="0.25">
      <c r="B22" s="99" t="s">
        <v>49</v>
      </c>
      <c r="D22" s="228"/>
      <c r="E22" s="229"/>
      <c r="F22" s="229"/>
      <c r="G22" s="99" t="s">
        <v>49</v>
      </c>
      <c r="I22" s="228"/>
      <c r="J22" s="229"/>
      <c r="K22" s="229"/>
    </row>
    <row r="25" spans="2:12" x14ac:dyDescent="0.25">
      <c r="B25" s="103" t="s">
        <v>51</v>
      </c>
      <c r="C25" s="103"/>
      <c r="D25" s="103"/>
      <c r="E25" s="103"/>
      <c r="F25" s="103" t="s">
        <v>53</v>
      </c>
      <c r="G25" s="103"/>
      <c r="H25" s="103"/>
      <c r="K25" s="114"/>
    </row>
    <row r="26" spans="2:12" x14ac:dyDescent="0.25">
      <c r="B26" s="103"/>
      <c r="C26" s="103"/>
      <c r="D26" s="103"/>
      <c r="E26" s="103"/>
      <c r="F26" s="103"/>
      <c r="G26" s="103"/>
      <c r="H26" s="103"/>
      <c r="K26" s="115"/>
    </row>
    <row r="27" spans="2:12" x14ac:dyDescent="0.25">
      <c r="B27" s="103"/>
      <c r="C27" s="103"/>
      <c r="D27" s="103"/>
      <c r="E27" s="103"/>
      <c r="F27" s="103"/>
      <c r="G27" s="103"/>
      <c r="H27" s="103"/>
      <c r="K27" s="115"/>
    </row>
    <row r="28" spans="2:12" x14ac:dyDescent="0.25">
      <c r="B28" s="103" t="s">
        <v>52</v>
      </c>
      <c r="C28" s="103"/>
      <c r="D28" s="103"/>
      <c r="E28" s="103"/>
      <c r="F28" s="103" t="s">
        <v>53</v>
      </c>
      <c r="G28" s="103"/>
      <c r="H28" s="103"/>
      <c r="K28" s="115"/>
    </row>
    <row r="29" spans="2:12" x14ac:dyDescent="0.25">
      <c r="B29" s="103"/>
      <c r="C29" s="103"/>
      <c r="D29" s="103"/>
      <c r="E29" s="103"/>
      <c r="F29" s="103"/>
      <c r="G29" s="103"/>
      <c r="H29" s="103"/>
      <c r="K29" s="115"/>
    </row>
    <row r="30" spans="2:12" x14ac:dyDescent="0.25">
      <c r="B30" s="103"/>
      <c r="C30" s="103"/>
      <c r="D30" s="103"/>
      <c r="E30" s="103"/>
      <c r="F30" s="103"/>
      <c r="G30" s="103"/>
      <c r="H30" s="103"/>
      <c r="K30" s="115"/>
    </row>
    <row r="31" spans="2:12" x14ac:dyDescent="0.25">
      <c r="B31" s="103" t="s">
        <v>12</v>
      </c>
      <c r="C31" s="103"/>
      <c r="D31" s="103"/>
      <c r="E31" s="103"/>
      <c r="F31" s="103" t="s">
        <v>73</v>
      </c>
      <c r="G31" s="103"/>
      <c r="H31" s="103"/>
      <c r="I31" s="116"/>
      <c r="J31" s="99" t="s">
        <v>74</v>
      </c>
      <c r="K31" s="113" t="str">
        <f>IF(I31&gt;0,I31*0.45,"")</f>
        <v/>
      </c>
      <c r="L31" s="99">
        <f>IF(I31&gt;0,I31*0.45,0)</f>
        <v>0</v>
      </c>
    </row>
    <row r="32" spans="2:12" ht="11.25" customHeight="1" x14ac:dyDescent="0.25"/>
    <row r="33" spans="2:11" ht="29.25" customHeight="1" x14ac:dyDescent="0.25">
      <c r="B33" s="241" t="s">
        <v>68</v>
      </c>
      <c r="C33" s="242"/>
      <c r="D33" s="242"/>
      <c r="E33" s="242"/>
      <c r="F33" s="242"/>
      <c r="G33" s="242"/>
      <c r="H33" s="242"/>
    </row>
    <row r="35" spans="2:11" x14ac:dyDescent="0.25">
      <c r="B35" s="103" t="s">
        <v>69</v>
      </c>
    </row>
    <row r="37" spans="2:11" x14ac:dyDescent="0.25">
      <c r="B37" s="103" t="s">
        <v>54</v>
      </c>
    </row>
    <row r="38" spans="2:11" x14ac:dyDescent="0.25">
      <c r="B38" s="99" t="s">
        <v>55</v>
      </c>
      <c r="H38" s="100" t="s">
        <v>59</v>
      </c>
    </row>
    <row r="39" spans="2:11" x14ac:dyDescent="0.25">
      <c r="B39" s="99" t="s">
        <v>56</v>
      </c>
      <c r="H39" s="101">
        <v>7.5</v>
      </c>
      <c r="K39" s="117"/>
    </row>
    <row r="40" spans="2:11" x14ac:dyDescent="0.25">
      <c r="B40" s="99" t="s">
        <v>57</v>
      </c>
      <c r="H40" s="101">
        <v>10</v>
      </c>
      <c r="K40" s="118"/>
    </row>
    <row r="41" spans="2:11" x14ac:dyDescent="0.25">
      <c r="B41" s="99" t="s">
        <v>58</v>
      </c>
      <c r="H41" s="101">
        <v>15</v>
      </c>
      <c r="K41" s="118"/>
    </row>
    <row r="42" spans="2:11" x14ac:dyDescent="0.25">
      <c r="H42" s="102"/>
    </row>
    <row r="43" spans="2:11" x14ac:dyDescent="0.25">
      <c r="B43" s="103" t="s">
        <v>60</v>
      </c>
      <c r="H43" s="102"/>
    </row>
    <row r="44" spans="2:11" x14ac:dyDescent="0.25">
      <c r="B44" s="99" t="s">
        <v>61</v>
      </c>
      <c r="H44" s="101">
        <v>140</v>
      </c>
      <c r="K44" s="117"/>
    </row>
    <row r="45" spans="2:11" x14ac:dyDescent="0.25">
      <c r="B45" s="99" t="s">
        <v>62</v>
      </c>
      <c r="H45" s="101">
        <v>5</v>
      </c>
      <c r="K45" s="118"/>
    </row>
    <row r="47" spans="2:11" x14ac:dyDescent="0.25">
      <c r="B47" s="103" t="s">
        <v>63</v>
      </c>
      <c r="H47" s="239"/>
      <c r="I47" s="240"/>
      <c r="K47" s="117"/>
    </row>
    <row r="48" spans="2:11" x14ac:dyDescent="0.25">
      <c r="H48" s="246"/>
      <c r="I48" s="247"/>
      <c r="K48" s="118"/>
    </row>
    <row r="49" spans="2:11" x14ac:dyDescent="0.25">
      <c r="H49" s="246"/>
      <c r="I49" s="247"/>
      <c r="K49" s="118"/>
    </row>
    <row r="50" spans="2:11" ht="16.5" thickBot="1" x14ac:dyDescent="0.3"/>
    <row r="51" spans="2:11" ht="16.5" thickBot="1" x14ac:dyDescent="0.3">
      <c r="H51" s="236" t="s">
        <v>64</v>
      </c>
      <c r="I51" s="231"/>
      <c r="K51" s="112" t="str">
        <f>IF(K25+K26+K27+K28+K29+K30+L31+K39+K40+K41+K44+K45+K47+K48+K49=0,"",K25+K26+K27+K28+K29+K30+L31+K39+K40+K41+K44+K45+K47+K48+K49)</f>
        <v/>
      </c>
    </row>
    <row r="53" spans="2:11" x14ac:dyDescent="0.25">
      <c r="B53" s="104" t="s">
        <v>70</v>
      </c>
      <c r="C53" s="105"/>
      <c r="D53" s="105"/>
      <c r="E53" s="105"/>
      <c r="F53" s="105"/>
      <c r="G53" s="105"/>
      <c r="H53" s="105"/>
      <c r="I53" s="105"/>
      <c r="J53" s="105"/>
      <c r="K53" s="106"/>
    </row>
    <row r="54" spans="2:11" ht="21.75" customHeight="1" x14ac:dyDescent="0.25">
      <c r="B54" s="107" t="s">
        <v>71</v>
      </c>
      <c r="E54" s="243"/>
      <c r="F54" s="244"/>
      <c r="G54" s="244"/>
      <c r="H54" s="99" t="s">
        <v>20</v>
      </c>
      <c r="I54" s="243"/>
      <c r="J54" s="244"/>
      <c r="K54" s="245"/>
    </row>
    <row r="55" spans="2:11" x14ac:dyDescent="0.25">
      <c r="B55" s="107"/>
      <c r="K55" s="108"/>
    </row>
    <row r="56" spans="2:11" ht="24.75" customHeight="1" x14ac:dyDescent="0.25">
      <c r="B56" s="107" t="s">
        <v>72</v>
      </c>
      <c r="E56" s="243"/>
      <c r="F56" s="244"/>
      <c r="G56" s="244"/>
      <c r="H56" s="99" t="s">
        <v>20</v>
      </c>
      <c r="I56" s="243"/>
      <c r="J56" s="244"/>
      <c r="K56" s="245"/>
    </row>
    <row r="57" spans="2:11" ht="9" customHeight="1" x14ac:dyDescent="0.25">
      <c r="B57" s="109"/>
      <c r="C57" s="110"/>
      <c r="D57" s="110"/>
      <c r="E57" s="110"/>
      <c r="F57" s="110"/>
      <c r="G57" s="110"/>
      <c r="H57" s="110"/>
      <c r="I57" s="110"/>
      <c r="J57" s="110"/>
      <c r="K57" s="111"/>
    </row>
    <row r="58" spans="2:11" ht="6" customHeight="1" x14ac:dyDescent="0.25"/>
  </sheetData>
  <sheetProtection algorithmName="SHA-512" hashValue="Y4RDbJhFmDTFY33OX7Z0jztLH1Nagkr3LHJiYOl4hpIXylv4cqfpRE0u9rAczOTBC/qp5l49VEPPwHZNjkyhQA==" saltValue="xJ5UNH9po+CsIrDVVium0Q==" spinCount="100000" sheet="1" objects="1" scenarios="1" selectLockedCells="1"/>
  <mergeCells count="37">
    <mergeCell ref="B7:C7"/>
    <mergeCell ref="B8:C8"/>
    <mergeCell ref="B9:C9"/>
    <mergeCell ref="B10:D10"/>
    <mergeCell ref="B11:C11"/>
    <mergeCell ref="D11:K11"/>
    <mergeCell ref="B13:C13"/>
    <mergeCell ref="D8:F8"/>
    <mergeCell ref="D9:F9"/>
    <mergeCell ref="D12:F12"/>
    <mergeCell ref="D13:F13"/>
    <mergeCell ref="B12:C12"/>
    <mergeCell ref="H47:I47"/>
    <mergeCell ref="B33:H33"/>
    <mergeCell ref="E54:G54"/>
    <mergeCell ref="E56:G56"/>
    <mergeCell ref="I54:K54"/>
    <mergeCell ref="I56:K56"/>
    <mergeCell ref="H51:I51"/>
    <mergeCell ref="H48:I48"/>
    <mergeCell ref="H49:I49"/>
    <mergeCell ref="D21:F21"/>
    <mergeCell ref="D22:F22"/>
    <mergeCell ref="I21:K21"/>
    <mergeCell ref="I22:K22"/>
    <mergeCell ref="I1:K2"/>
    <mergeCell ref="D15:K15"/>
    <mergeCell ref="D7:K7"/>
    <mergeCell ref="B3:K3"/>
    <mergeCell ref="B5:K5"/>
    <mergeCell ref="B17:D17"/>
    <mergeCell ref="B19:K19"/>
    <mergeCell ref="I8:K8"/>
    <mergeCell ref="I9:K9"/>
    <mergeCell ref="I12:K12"/>
    <mergeCell ref="I13:K13"/>
    <mergeCell ref="E10:K10"/>
  </mergeCells>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Monthly</vt:lpstr>
      <vt:lpstr>Weekly</vt:lpstr>
      <vt:lpstr>One Event</vt:lpstr>
      <vt:lpstr>HRMC</vt:lpstr>
      <vt:lpstr>Mileage</vt:lpstr>
      <vt:lpstr>Monthly!Print_Area</vt:lpstr>
      <vt:lpstr>'One Event'!Print_Area</vt:lpstr>
      <vt:lpstr>Weekly!Print_Area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Taylor</dc:creator>
  <cp:lastModifiedBy>Steven Taylor</cp:lastModifiedBy>
  <cp:lastPrinted>2016-09-12T11:29:03Z</cp:lastPrinted>
  <dcterms:created xsi:type="dcterms:W3CDTF">2016-05-31T09:03:40Z</dcterms:created>
  <dcterms:modified xsi:type="dcterms:W3CDTF">2025-06-10T09:15:55Z</dcterms:modified>
</cp:coreProperties>
</file>